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ensundermeyer/Desktop/Paper/Sundermeyer &amp; Wörner - Eifel/Paper_Eifel_Online_Resources/"/>
    </mc:Choice>
  </mc:AlternateContent>
  <xr:revisionPtr revIDLastSave="0" documentId="13_ncr:1_{BD238508-2FD6-C14C-8D6C-2C6B9158712C}" xr6:coauthVersionLast="36" xr6:coauthVersionMax="36" xr10:uidLastSave="{00000000-0000-0000-0000-000000000000}"/>
  <bookViews>
    <workbookView xWindow="33660" yWindow="720" windowWidth="33540" windowHeight="19480" activeTab="11" xr2:uid="{F7CEA7CC-DE34-A24E-99C4-C2A0ABFC7B3F}"/>
  </bookViews>
  <sheets>
    <sheet name="AB" sheetId="21" r:id="rId1"/>
    <sheet name="DEU" sheetId="15" r:id="rId2"/>
    <sheet name="EPB" sheetId="14" r:id="rId3"/>
    <sheet name="HDA" sheetId="11" r:id="rId4"/>
    <sheet name="NAS" sheetId="16" r:id="rId5"/>
    <sheet name="NISA" sheetId="18" r:id="rId6"/>
    <sheet name="PLH" sheetId="13" r:id="rId7"/>
    <sheet name="PUL" sheetId="10" r:id="rId8"/>
    <sheet name="SAT" sheetId="17" r:id="rId9"/>
    <sheet name="TÖN" sheetId="19" r:id="rId10"/>
    <sheet name="ULSH" sheetId="3" r:id="rId11"/>
    <sheet name="VEI" sheetId="12" r:id="rId12"/>
    <sheet name="Statistics" sheetId="23" r:id="rId1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6" i="14" l="1"/>
  <c r="AD22" i="14"/>
  <c r="AD7" i="14"/>
  <c r="AB7" i="14"/>
  <c r="AB22" i="14"/>
  <c r="AB26" i="14"/>
  <c r="AE26" i="14"/>
  <c r="AC26" i="14"/>
  <c r="AA26" i="14"/>
  <c r="AE22" i="14"/>
  <c r="AC22" i="14"/>
  <c r="AA22" i="14"/>
  <c r="AE7" i="14"/>
  <c r="AC7" i="14"/>
  <c r="AA7" i="14"/>
  <c r="J40" i="10"/>
  <c r="J36" i="10"/>
  <c r="J14" i="10"/>
  <c r="J10" i="14"/>
  <c r="J9" i="14"/>
  <c r="J12" i="14"/>
  <c r="J13" i="14"/>
  <c r="J16" i="14"/>
  <c r="J15" i="14"/>
  <c r="J17" i="14"/>
  <c r="J25" i="14"/>
  <c r="J27" i="21" l="1"/>
  <c r="J24" i="21"/>
  <c r="J36" i="19" l="1"/>
  <c r="J35" i="19"/>
  <c r="J33" i="19"/>
  <c r="J31" i="19"/>
  <c r="J30" i="19"/>
  <c r="J8" i="19"/>
  <c r="J7" i="19"/>
  <c r="J24" i="19"/>
  <c r="J22" i="19"/>
  <c r="J20" i="19"/>
  <c r="J19" i="19"/>
  <c r="J18" i="19"/>
  <c r="J16" i="19"/>
  <c r="J14" i="19"/>
  <c r="J13" i="19"/>
  <c r="J11" i="19"/>
  <c r="J28" i="18"/>
  <c r="J26" i="18"/>
  <c r="J17" i="18"/>
  <c r="J67" i="17"/>
  <c r="J55" i="17"/>
  <c r="X52" i="17"/>
  <c r="J43" i="17"/>
  <c r="J40" i="17"/>
  <c r="J38" i="17"/>
  <c r="J25" i="17"/>
  <c r="J22" i="17"/>
  <c r="J15" i="17"/>
  <c r="J12" i="17"/>
  <c r="J33" i="17"/>
  <c r="J32" i="14"/>
  <c r="J31" i="14"/>
  <c r="J29" i="14"/>
  <c r="J28" i="14"/>
  <c r="J27" i="14"/>
  <c r="J26" i="14"/>
  <c r="J47" i="13"/>
  <c r="J44" i="13"/>
  <c r="J41" i="13"/>
  <c r="J39" i="13"/>
  <c r="J37" i="13"/>
  <c r="J35" i="13"/>
  <c r="J34" i="13"/>
  <c r="J32" i="13"/>
  <c r="J30" i="13"/>
  <c r="J62" i="13"/>
  <c r="J58" i="13"/>
  <c r="J53" i="13"/>
  <c r="J22" i="13"/>
  <c r="J20" i="13"/>
  <c r="J18" i="13"/>
  <c r="J16" i="13"/>
  <c r="J12" i="13"/>
  <c r="J8" i="13"/>
  <c r="J39" i="12"/>
  <c r="J34" i="12"/>
  <c r="J28" i="12"/>
  <c r="J25" i="12"/>
  <c r="J22" i="12"/>
  <c r="J18" i="12"/>
  <c r="J14" i="12"/>
  <c r="J12" i="12"/>
  <c r="J8" i="12"/>
  <c r="X11" i="11"/>
  <c r="D11" i="11"/>
  <c r="J58" i="10"/>
  <c r="J56" i="10"/>
  <c r="J31" i="3"/>
  <c r="J25" i="3"/>
  <c r="J16" i="3"/>
  <c r="J14" i="3"/>
</calcChain>
</file>

<file path=xl/sharedStrings.xml><?xml version="1.0" encoding="utf-8"?>
<sst xmlns="http://schemas.openxmlformats.org/spreadsheetml/2006/main" count="1580" uniqueCount="534">
  <si>
    <t>NiO</t>
  </si>
  <si>
    <t>Cr2O3</t>
  </si>
  <si>
    <t>P2O5</t>
  </si>
  <si>
    <t>SiO2</t>
  </si>
  <si>
    <t>MnO</t>
  </si>
  <si>
    <t>FeO</t>
  </si>
  <si>
    <t>CoO</t>
  </si>
  <si>
    <t>MgO</t>
  </si>
  <si>
    <t>ZnO</t>
  </si>
  <si>
    <t>Al2O3</t>
  </si>
  <si>
    <t>CaO</t>
  </si>
  <si>
    <t>Fo</t>
  </si>
  <si>
    <t>Total</t>
  </si>
  <si>
    <t>2𝛔</t>
  </si>
  <si>
    <t>Crystal No.</t>
  </si>
  <si>
    <t>&lt;0.002</t>
  </si>
  <si>
    <t>&lt;0.003</t>
  </si>
  <si>
    <t>1099-2-1c</t>
  </si>
  <si>
    <t>1099-2-2c</t>
  </si>
  <si>
    <t>1099-2-3c</t>
  </si>
  <si>
    <t>1099-2-3r</t>
  </si>
  <si>
    <t>1099-2-4c</t>
  </si>
  <si>
    <t>1099-2-5c</t>
  </si>
  <si>
    <t>1099-2-6c</t>
  </si>
  <si>
    <t>1099-2-7c</t>
  </si>
  <si>
    <t>1099-2-8c</t>
  </si>
  <si>
    <t>1099-2-9c</t>
  </si>
  <si>
    <t>ULSH-1-1c</t>
  </si>
  <si>
    <t>ULSH-1-2c</t>
  </si>
  <si>
    <t>ULSH-1-2r</t>
  </si>
  <si>
    <t>ULSH-1-3c</t>
  </si>
  <si>
    <t>ULSH-1-4c</t>
  </si>
  <si>
    <t>ULSH-1-4oc</t>
  </si>
  <si>
    <t>ULSH-1-5c</t>
  </si>
  <si>
    <t>ULSH-1-6c</t>
  </si>
  <si>
    <t>ULSH-1-7c</t>
  </si>
  <si>
    <t>ULSH-1-7oc</t>
  </si>
  <si>
    <t>ULSH-1-8c</t>
  </si>
  <si>
    <t>ULSH-1-9c</t>
  </si>
  <si>
    <t>ULSH-1-9oc</t>
  </si>
  <si>
    <t>ULSH-2-1c</t>
  </si>
  <si>
    <t>ULSH-2-2c</t>
  </si>
  <si>
    <t>ULSH-2-2oc</t>
  </si>
  <si>
    <t>ULSH-2-3c</t>
  </si>
  <si>
    <t>ULSH-2-4c</t>
  </si>
  <si>
    <t>ULSH-2-4oc</t>
  </si>
  <si>
    <t>ULSH-2-6c</t>
  </si>
  <si>
    <t>ULSH-2-8c</t>
  </si>
  <si>
    <t>ULSH-2-8oc</t>
  </si>
  <si>
    <t>PUL19-1-1c</t>
  </si>
  <si>
    <t>PUL19-1-1r</t>
  </si>
  <si>
    <t>PUL19-1-2c</t>
  </si>
  <si>
    <t>PUL19-1-3c</t>
  </si>
  <si>
    <t>PUL19-1-3r</t>
  </si>
  <si>
    <t>PUL19-1-4c</t>
  </si>
  <si>
    <t>PUL19-1-4oc</t>
  </si>
  <si>
    <t>PUL19-1-5c</t>
  </si>
  <si>
    <t>PUL19-1-5r</t>
  </si>
  <si>
    <t>PUL19-1-6c</t>
  </si>
  <si>
    <t>PUL19-1-6r</t>
  </si>
  <si>
    <t>PUL19-1-7c</t>
  </si>
  <si>
    <t>PUL19-1-7oc</t>
  </si>
  <si>
    <t>PUL19-1-9c</t>
  </si>
  <si>
    <t>PUL19-1-9oc</t>
  </si>
  <si>
    <t>PUL19-1-11oc</t>
  </si>
  <si>
    <t>HDA-1c</t>
  </si>
  <si>
    <t>HDA-4c</t>
  </si>
  <si>
    <t>HDA-4oc</t>
  </si>
  <si>
    <t>HDA-4r</t>
  </si>
  <si>
    <t>HDA-5oc</t>
  </si>
  <si>
    <t xml:space="preserve"> &lt;0.024</t>
  </si>
  <si>
    <t>&lt;0.043</t>
  </si>
  <si>
    <t>HDA-5r</t>
  </si>
  <si>
    <t>HDA-9c</t>
  </si>
  <si>
    <t>HDA-9r</t>
  </si>
  <si>
    <t>HDA-15c</t>
  </si>
  <si>
    <t>PLH-1-1c</t>
  </si>
  <si>
    <t>PLH-1-1r</t>
  </si>
  <si>
    <t>PLH-1-2c</t>
  </si>
  <si>
    <t>PLH-1-2r</t>
  </si>
  <si>
    <t>PLH-1-3c</t>
  </si>
  <si>
    <t>PLH-1-3r</t>
  </si>
  <si>
    <t>PLH-1-4c</t>
  </si>
  <si>
    <t>PLH-1-4r</t>
  </si>
  <si>
    <t>PLH-1-5c</t>
  </si>
  <si>
    <t>PLH-1-5r</t>
  </si>
  <si>
    <t>PLH-1-6c</t>
  </si>
  <si>
    <t>PLH-1-6r</t>
  </si>
  <si>
    <t>PLH-1-8c</t>
  </si>
  <si>
    <t>PLH-1-8r</t>
  </si>
  <si>
    <t>PLH-1-9c</t>
  </si>
  <si>
    <t>PLH-1-9r</t>
  </si>
  <si>
    <t>PLH-1-16c</t>
  </si>
  <si>
    <t>PLH-1-16r</t>
  </si>
  <si>
    <t>VEI-1c</t>
  </si>
  <si>
    <t>VEI-1r</t>
  </si>
  <si>
    <t>VEI-2c</t>
  </si>
  <si>
    <t>VEI-2oc</t>
  </si>
  <si>
    <t>VEI-3c</t>
  </si>
  <si>
    <t>VEI-3r</t>
  </si>
  <si>
    <t>VEI-4c</t>
  </si>
  <si>
    <t>VEI-5c</t>
  </si>
  <si>
    <t>VEI-5oc</t>
  </si>
  <si>
    <t>VEI-5r</t>
  </si>
  <si>
    <t>VEI-6c</t>
  </si>
  <si>
    <t>VEI-6r</t>
  </si>
  <si>
    <t>VEI-8c</t>
  </si>
  <si>
    <t>VEI-8oc</t>
  </si>
  <si>
    <t>VEI-8r</t>
  </si>
  <si>
    <t>VEI-10c</t>
  </si>
  <si>
    <t>VEI-10oc</t>
  </si>
  <si>
    <t>VEI-10r</t>
  </si>
  <si>
    <t>VEI-12c</t>
  </si>
  <si>
    <t>VEI-12oc</t>
  </si>
  <si>
    <t>VEI-12r</t>
  </si>
  <si>
    <t>VEI-13c</t>
  </si>
  <si>
    <t>VEI-13oc</t>
  </si>
  <si>
    <t>VEI-13r</t>
  </si>
  <si>
    <t>VEI-16c</t>
  </si>
  <si>
    <t>VEI-16oc</t>
  </si>
  <si>
    <t>VEI-16r</t>
  </si>
  <si>
    <t>VEI-17c</t>
  </si>
  <si>
    <t>VEI-17oc</t>
  </si>
  <si>
    <t>VEI-17r</t>
  </si>
  <si>
    <t>VEI-19c</t>
  </si>
  <si>
    <t>VEI-19oc</t>
  </si>
  <si>
    <t>VEI-19r</t>
  </si>
  <si>
    <t>EPB-D-1c</t>
  </si>
  <si>
    <t>EPB-D-2c</t>
  </si>
  <si>
    <t>EPB-D-3</t>
  </si>
  <si>
    <t>EPB-D-4c</t>
  </si>
  <si>
    <t>EPB-D-4oc</t>
  </si>
  <si>
    <t>EPB-D-5c</t>
  </si>
  <si>
    <t>EPB-D-5oc</t>
  </si>
  <si>
    <t>EPB-D-6c</t>
  </si>
  <si>
    <t>EPB-D-6oc</t>
  </si>
  <si>
    <t>NISA-1-1c</t>
  </si>
  <si>
    <t>NISA-1-1r</t>
  </si>
  <si>
    <t>NISA-1-3c</t>
  </si>
  <si>
    <t>NISA-1-4c</t>
  </si>
  <si>
    <t>NISA-1-4r</t>
  </si>
  <si>
    <t>NISA-1-6c</t>
  </si>
  <si>
    <t>NISA-1-6oc</t>
  </si>
  <si>
    <t>NISA-1-6r</t>
  </si>
  <si>
    <t>NISA-1-8c</t>
  </si>
  <si>
    <t>NISA-1-8oc</t>
  </si>
  <si>
    <t>NISA-1-8r</t>
  </si>
  <si>
    <t>NISA-1-9c</t>
  </si>
  <si>
    <t>NISA-1-9oc</t>
  </si>
  <si>
    <t>NISA-1-9r</t>
  </si>
  <si>
    <t>NISA-1-11c</t>
  </si>
  <si>
    <t>NISA-1-11oc</t>
  </si>
  <si>
    <t>NISA-1-11r</t>
  </si>
  <si>
    <t>NISA-1-13c</t>
  </si>
  <si>
    <t>NISA-1-13oc</t>
  </si>
  <si>
    <t>NISA-1-15xc</t>
  </si>
  <si>
    <t>NISA-1-15xoc</t>
  </si>
  <si>
    <t>SAT-2-1c</t>
  </si>
  <si>
    <t>SAT-2-1oc</t>
  </si>
  <si>
    <t>SAT-2-2c</t>
  </si>
  <si>
    <t>SAT-2-2oc</t>
  </si>
  <si>
    <t>SAT-2-2r</t>
  </si>
  <si>
    <t>SAT-2-4c</t>
  </si>
  <si>
    <t>SAT-2-4oc</t>
  </si>
  <si>
    <t>SAT-2-4r</t>
  </si>
  <si>
    <t>SAT-2-8c</t>
  </si>
  <si>
    <t>SAT-2-10c</t>
  </si>
  <si>
    <t>SAT-2-10oc</t>
  </si>
  <si>
    <t>PLH-4-4c</t>
  </si>
  <si>
    <t>PLH-4-4oc</t>
  </si>
  <si>
    <t>PLH-4-4r</t>
  </si>
  <si>
    <t>PLH-4-5oc</t>
  </si>
  <si>
    <t>PLH-4-5r</t>
  </si>
  <si>
    <t>PLH-4-6c</t>
  </si>
  <si>
    <t>PLH-4-6oc</t>
  </si>
  <si>
    <t>PLH-4-6r</t>
  </si>
  <si>
    <t>PLH-4-8c</t>
  </si>
  <si>
    <t>PLH-4-10c</t>
  </si>
  <si>
    <t>PLH-4-10oc</t>
  </si>
  <si>
    <t>PLH-4-10r</t>
  </si>
  <si>
    <t>SAT-1-2c</t>
  </si>
  <si>
    <t>SAT-1-2oc</t>
  </si>
  <si>
    <t>SAT-1-2r</t>
  </si>
  <si>
    <t>SAT-1-3c</t>
  </si>
  <si>
    <t>SAT-1-3oc</t>
  </si>
  <si>
    <t>SAT-1-3r</t>
  </si>
  <si>
    <t>SAT-1-5c</t>
  </si>
  <si>
    <t>SAT-1-5oc</t>
  </si>
  <si>
    <t>SAT-1-5r</t>
  </si>
  <si>
    <t>SAT-1-7c</t>
  </si>
  <si>
    <t>SAT-1-7oc</t>
  </si>
  <si>
    <t>SAT-1-8c</t>
  </si>
  <si>
    <t>SAT-1-8oc</t>
  </si>
  <si>
    <t>SAT-1-8r</t>
  </si>
  <si>
    <t>SAT-1-9c</t>
  </si>
  <si>
    <t>SAT-1-9oc</t>
  </si>
  <si>
    <t>SAT-1-9r</t>
  </si>
  <si>
    <t>SAT-1-10c</t>
  </si>
  <si>
    <t>SAT-1-10oc</t>
  </si>
  <si>
    <t>NAS-1-9c</t>
  </si>
  <si>
    <t>NAS-1-9r</t>
  </si>
  <si>
    <t>NAS-1-7c</t>
  </si>
  <si>
    <t>NAS-1-7r</t>
  </si>
  <si>
    <t>NAS-1-10c</t>
  </si>
  <si>
    <t>NAS-1-10r</t>
  </si>
  <si>
    <t>NAS-1-11c</t>
  </si>
  <si>
    <t>NAS-1-12c</t>
  </si>
  <si>
    <t>NAS-1-12r</t>
  </si>
  <si>
    <t>NAS-1-13c</t>
  </si>
  <si>
    <t>PLH-2-1c</t>
  </si>
  <si>
    <t>PLH-2-2c</t>
  </si>
  <si>
    <t>PLH-2-3c</t>
  </si>
  <si>
    <t>PLH-2-3r</t>
  </si>
  <si>
    <t>PLH-2-4c</t>
  </si>
  <si>
    <t>PLH-2-4r</t>
  </si>
  <si>
    <t>PLH-2-6c</t>
  </si>
  <si>
    <t>PLH-2-6r</t>
  </si>
  <si>
    <t>PLH-2-7c</t>
  </si>
  <si>
    <t>PLH-2-7oc</t>
  </si>
  <si>
    <t>PLH-2-7r</t>
  </si>
  <si>
    <t>TÖN-1-2c</t>
  </si>
  <si>
    <t>TÖN-1-2oc</t>
  </si>
  <si>
    <t>TÖN-1-2r</t>
  </si>
  <si>
    <t>TÖN-1-3c</t>
  </si>
  <si>
    <t>TÖN-1-3r</t>
  </si>
  <si>
    <t>TÖN-1-4c</t>
  </si>
  <si>
    <t>TÖN-1-4oc</t>
  </si>
  <si>
    <t>TÖN-1-4r</t>
  </si>
  <si>
    <t>TÖN-1-5oc</t>
  </si>
  <si>
    <t>TÖN-1-6c</t>
  </si>
  <si>
    <t>TÖN-1-6oc</t>
  </si>
  <si>
    <t>TÖN-1-6r</t>
  </si>
  <si>
    <t>TÖN-1-7c</t>
  </si>
  <si>
    <t>TÖN-1-8c</t>
  </si>
  <si>
    <t>TÖN-1-8oc</t>
  </si>
  <si>
    <t>TÖN-1-8r</t>
  </si>
  <si>
    <t>TÖN-1-9c</t>
  </si>
  <si>
    <t>TÖN-1-10c</t>
  </si>
  <si>
    <t>TÖN-1-11c</t>
  </si>
  <si>
    <t>SAT-3-1c</t>
  </si>
  <si>
    <t>SAT-3-1oc</t>
  </si>
  <si>
    <t>SAT-3-1r</t>
  </si>
  <si>
    <t>SAT-3-2c</t>
  </si>
  <si>
    <t>SAT-3-3c</t>
  </si>
  <si>
    <t>SAT-3-4c</t>
  </si>
  <si>
    <t>SAT-3-4oc</t>
  </si>
  <si>
    <t>SAT-3-4r</t>
  </si>
  <si>
    <t>SAT-3-6c</t>
  </si>
  <si>
    <t>SAT-3-7c</t>
  </si>
  <si>
    <t>SAT-3-8c</t>
  </si>
  <si>
    <t>SAT-3-8oc</t>
  </si>
  <si>
    <t>SAT-3-8r</t>
  </si>
  <si>
    <t>SAT-3-9xc</t>
  </si>
  <si>
    <t>SAT-4-1c</t>
  </si>
  <si>
    <t>SAT-4-1r</t>
  </si>
  <si>
    <t>SAT-4-2c</t>
  </si>
  <si>
    <t>SAT-4-2oc</t>
  </si>
  <si>
    <t>SAT-4-2r</t>
  </si>
  <si>
    <t>SAT-4-10c</t>
  </si>
  <si>
    <t>SAT-4-10oc</t>
  </si>
  <si>
    <t>SAT-4-3c</t>
  </si>
  <si>
    <t>SAT-4-3oc</t>
  </si>
  <si>
    <t>SAT-4-3or</t>
  </si>
  <si>
    <t>SAT-4-4c</t>
  </si>
  <si>
    <t>SAT-4-4oc</t>
  </si>
  <si>
    <t>SAT-4-4r</t>
  </si>
  <si>
    <t>SAT-4-5c</t>
  </si>
  <si>
    <t>SAT-4-5r</t>
  </si>
  <si>
    <t>SAT-4-6xc</t>
  </si>
  <si>
    <t>SAT-4-7xc</t>
  </si>
  <si>
    <t>PLH-3-1c</t>
  </si>
  <si>
    <t>PLH-3-1r</t>
  </si>
  <si>
    <t>TÖN-2-2c</t>
  </si>
  <si>
    <t>TÖN-2-2r</t>
  </si>
  <si>
    <t>TÖN-2-3c</t>
  </si>
  <si>
    <t>TÖN-2-4c</t>
  </si>
  <si>
    <t>TÖN-2-5c</t>
  </si>
  <si>
    <t>TÖN-2-6c</t>
  </si>
  <si>
    <t>TÖN-2-6oc</t>
  </si>
  <si>
    <t>TÖN-2-6r</t>
  </si>
  <si>
    <t>TÖN-2-7c</t>
  </si>
  <si>
    <t>TÖN-2-7oc</t>
  </si>
  <si>
    <t>TÖN-2-7r</t>
  </si>
  <si>
    <t>TÖN-2-8c</t>
  </si>
  <si>
    <t>TÖN-2-9c</t>
  </si>
  <si>
    <t>TÖN-2-9r</t>
  </si>
  <si>
    <t>TÖN-2-12c</t>
  </si>
  <si>
    <t>TÖN-2-17c</t>
  </si>
  <si>
    <t>TÖN-2-17r</t>
  </si>
  <si>
    <t>ULSH-1-1gm</t>
  </si>
  <si>
    <t>ULSH-1-2gm</t>
  </si>
  <si>
    <t>ULSH-1-3gm</t>
  </si>
  <si>
    <t>ULSH-1-4gm</t>
  </si>
  <si>
    <t>ULSH-1-6gm</t>
  </si>
  <si>
    <t>ULSH-1-7gm</t>
  </si>
  <si>
    <t>PLH-3-2c</t>
  </si>
  <si>
    <t>PLH-3-2r</t>
  </si>
  <si>
    <t>PLH-3-3c</t>
  </si>
  <si>
    <t>PLH-3-3r</t>
  </si>
  <si>
    <t>PLH-3-4c</t>
  </si>
  <si>
    <t>PLH-3-4oc</t>
  </si>
  <si>
    <t>PLH-3-4r</t>
  </si>
  <si>
    <t>PLH-3-5c</t>
  </si>
  <si>
    <t>PLH-3-8c</t>
  </si>
  <si>
    <t>PLH-3-8r</t>
  </si>
  <si>
    <t>PLH-3-9c</t>
  </si>
  <si>
    <t>PLH-3-10c</t>
  </si>
  <si>
    <t>PLH-3-11c</t>
  </si>
  <si>
    <t>Deu-1-1c</t>
  </si>
  <si>
    <t>Deu-1-1oc</t>
  </si>
  <si>
    <t>Deu-1-1r</t>
  </si>
  <si>
    <t>Deu-1-2c</t>
  </si>
  <si>
    <t>Deu-1-2r</t>
  </si>
  <si>
    <t>Deu-1-3c</t>
  </si>
  <si>
    <t>Deu-1-3r</t>
  </si>
  <si>
    <t>Deu-1-4c</t>
  </si>
  <si>
    <t>Deu-1-4r</t>
  </si>
  <si>
    <t>Deu-1-8c</t>
  </si>
  <si>
    <t>Deu-1-8oc</t>
  </si>
  <si>
    <t>Deu-1-8r</t>
  </si>
  <si>
    <t>Deu-1-9c</t>
  </si>
  <si>
    <t>Deu-1-9r</t>
  </si>
  <si>
    <t>Deu-1-10c</t>
  </si>
  <si>
    <t>Deu-1-10r</t>
  </si>
  <si>
    <t>Deu-1-11c</t>
  </si>
  <si>
    <t>Deu-1-11r</t>
  </si>
  <si>
    <t>Deu-1-12c</t>
  </si>
  <si>
    <t>Deu-1-12r</t>
  </si>
  <si>
    <t>Deu-1-13c</t>
  </si>
  <si>
    <t>Deu-1-13r</t>
  </si>
  <si>
    <t>Deu-1-14c</t>
  </si>
  <si>
    <t>Deu-1-14r</t>
  </si>
  <si>
    <t>Deu-1-15gm</t>
  </si>
  <si>
    <t>Deu-1-16c</t>
  </si>
  <si>
    <t>Deu-1-16r</t>
  </si>
  <si>
    <t>Deu-1-17c</t>
  </si>
  <si>
    <t>Deu-1-17oc</t>
  </si>
  <si>
    <t>Deu-1-17r</t>
  </si>
  <si>
    <t>Deu-1-18c</t>
  </si>
  <si>
    <t>Deu-1-18oc</t>
  </si>
  <si>
    <t>Deu-1-18r</t>
  </si>
  <si>
    <t>Deu-1-22x</t>
  </si>
  <si>
    <t>Deu-1-23x</t>
  </si>
  <si>
    <t>Deu-1-24x</t>
  </si>
  <si>
    <t>Deu-1-25x</t>
  </si>
  <si>
    <t>Deu-1-26x</t>
  </si>
  <si>
    <t>Deu-2-1c</t>
  </si>
  <si>
    <t>Deu-2-1oc</t>
  </si>
  <si>
    <t>Deu-2-1r</t>
  </si>
  <si>
    <t>Deu-2-2c</t>
  </si>
  <si>
    <t>Deu-2-2r</t>
  </si>
  <si>
    <t>Deu-2-3</t>
  </si>
  <si>
    <t>Deu-2-6c</t>
  </si>
  <si>
    <t>Deu-2-6r</t>
  </si>
  <si>
    <t>Deu-2-7c</t>
  </si>
  <si>
    <t>Deu-2-7r</t>
  </si>
  <si>
    <t>Deu-2-8r</t>
  </si>
  <si>
    <t>Deu-2-9c</t>
  </si>
  <si>
    <t>Deu-2-9r</t>
  </si>
  <si>
    <t>Deu-2-12c</t>
  </si>
  <si>
    <t>Deu-2-12oc</t>
  </si>
  <si>
    <t>Deu-2-12r</t>
  </si>
  <si>
    <t>Deu-2-15c</t>
  </si>
  <si>
    <t>Deu-2-15oc</t>
  </si>
  <si>
    <t>Deu-2-15r</t>
  </si>
  <si>
    <t>Deu-2-16c</t>
  </si>
  <si>
    <t>Deu-2-16oc</t>
  </si>
  <si>
    <t>Deu-2-16r</t>
  </si>
  <si>
    <t>Deu-2-17c</t>
  </si>
  <si>
    <t>Deu-2-17oc</t>
  </si>
  <si>
    <t>Deu-2-17r</t>
  </si>
  <si>
    <t>Deu-3-2c</t>
  </si>
  <si>
    <t>Deu-3-2r</t>
  </si>
  <si>
    <t>Deu-3-3r</t>
  </si>
  <si>
    <t>Deu-3-4resc</t>
  </si>
  <si>
    <t>Deu-3-4resr</t>
  </si>
  <si>
    <t>Deu-3-5x</t>
  </si>
  <si>
    <t>Deu-3-6x</t>
  </si>
  <si>
    <t>Deu-3-7x</t>
  </si>
  <si>
    <t>Deu-3-8x</t>
  </si>
  <si>
    <t>Deu-3-9x</t>
  </si>
  <si>
    <t>Deu-3-9xr</t>
  </si>
  <si>
    <t>Deu-3-10c</t>
  </si>
  <si>
    <t>Deu-3-10r</t>
  </si>
  <si>
    <t>Deu-3-11c</t>
  </si>
  <si>
    <t>Deu-3-11oc</t>
  </si>
  <si>
    <t>Deu-3-11r</t>
  </si>
  <si>
    <t>Deu-3-12c</t>
  </si>
  <si>
    <t>Deu-3-12r</t>
  </si>
  <si>
    <t>Deu-3-14c</t>
  </si>
  <si>
    <t>Deu-3-14oc</t>
  </si>
  <si>
    <t>Deu-3-14r</t>
  </si>
  <si>
    <t>Deu-3-15c</t>
  </si>
  <si>
    <t>Deu-3-15r</t>
  </si>
  <si>
    <t>Deu-3-16c</t>
  </si>
  <si>
    <t>Deu-3-16oc</t>
  </si>
  <si>
    <t>Deu-3-16r</t>
  </si>
  <si>
    <t>Deu-3-17x</t>
  </si>
  <si>
    <t>Deu-3-19x</t>
  </si>
  <si>
    <t>Deu-3-18x</t>
  </si>
  <si>
    <t>Deu-3-20c</t>
  </si>
  <si>
    <t>Deu-3-20r</t>
  </si>
  <si>
    <t>Deu-3-21gm</t>
  </si>
  <si>
    <t>AB-2c</t>
  </si>
  <si>
    <t>AB-2r</t>
  </si>
  <si>
    <t>AB-3c</t>
  </si>
  <si>
    <t>AB-4c</t>
  </si>
  <si>
    <t>AB-4r</t>
  </si>
  <si>
    <t>AB-5c</t>
  </si>
  <si>
    <t>AB-5r</t>
  </si>
  <si>
    <t>AB-6c</t>
  </si>
  <si>
    <t>AB-6r</t>
  </si>
  <si>
    <t>AB-7c</t>
  </si>
  <si>
    <t>AB-7r</t>
  </si>
  <si>
    <t>AB-8c</t>
  </si>
  <si>
    <t>AB-8r</t>
  </si>
  <si>
    <t>AB-9c</t>
  </si>
  <si>
    <t>AB-10c</t>
  </si>
  <si>
    <t>AB-10oc</t>
  </si>
  <si>
    <t>AB-10r</t>
  </si>
  <si>
    <t>AB-12c</t>
  </si>
  <si>
    <t>AB-12oc</t>
  </si>
  <si>
    <t>AB-12r</t>
  </si>
  <si>
    <t>AB-11c</t>
  </si>
  <si>
    <t>AB-11oc</t>
  </si>
  <si>
    <t>AB-11r</t>
  </si>
  <si>
    <t>AB-14c</t>
  </si>
  <si>
    <t>AB-15c</t>
  </si>
  <si>
    <t>AB-16c</t>
  </si>
  <si>
    <t>EPB-3-10c</t>
  </si>
  <si>
    <t>EPB-3-9c</t>
  </si>
  <si>
    <t>EPB-3-9r</t>
  </si>
  <si>
    <t>EPB-3-8r</t>
  </si>
  <si>
    <t>EPB-3-7c</t>
  </si>
  <si>
    <t>EPB-3-7r</t>
  </si>
  <si>
    <t>EPB-3-6oc</t>
  </si>
  <si>
    <t>EPB-3-6r</t>
  </si>
  <si>
    <t>EPB-3-5c</t>
  </si>
  <si>
    <t>EPB-3-5r</t>
  </si>
  <si>
    <t>EPB-3-4r</t>
  </si>
  <si>
    <t>EPB-3-2c</t>
  </si>
  <si>
    <t>EPB-3-2r</t>
  </si>
  <si>
    <t>EPB-3-1r</t>
  </si>
  <si>
    <t>PUL-1-2c</t>
  </si>
  <si>
    <t>PUL-1-3c</t>
  </si>
  <si>
    <t>PUL-1-3r</t>
  </si>
  <si>
    <t>PUL-1-4c</t>
  </si>
  <si>
    <t>PUL-1-4r</t>
  </si>
  <si>
    <t>PUL-1-5c</t>
  </si>
  <si>
    <t>PUL-1-6c</t>
  </si>
  <si>
    <t>PUL-1-6r</t>
  </si>
  <si>
    <t>PUL-1-7c</t>
  </si>
  <si>
    <t>PUL-1-7r</t>
  </si>
  <si>
    <t>PUL-1-8c</t>
  </si>
  <si>
    <t>PUL-1-8oc</t>
  </si>
  <si>
    <t>PUL-1-8r</t>
  </si>
  <si>
    <t>PUL-1-9c</t>
  </si>
  <si>
    <t>PUL-1-10c</t>
  </si>
  <si>
    <t>PUL-1-10r</t>
  </si>
  <si>
    <t>PUL-1-11c</t>
  </si>
  <si>
    <t>PUL-1-11oc</t>
  </si>
  <si>
    <t>PUL-1-11r</t>
  </si>
  <si>
    <t>PUL-1-12c</t>
  </si>
  <si>
    <t>PUL-2-4r</t>
  </si>
  <si>
    <t>PUL-2-5c</t>
  </si>
  <si>
    <t>PUL-2-5r</t>
  </si>
  <si>
    <t>PUL-2-6c</t>
  </si>
  <si>
    <t>PUL-2-6r</t>
  </si>
  <si>
    <t>PUL-2-8c</t>
  </si>
  <si>
    <t>PUL-2-8r</t>
  </si>
  <si>
    <t>PUL-2-9c</t>
  </si>
  <si>
    <t>PUL-2-9r</t>
  </si>
  <si>
    <t>PUL-2-10c</t>
  </si>
  <si>
    <t>PUL-2-10r</t>
  </si>
  <si>
    <t>PUL-2-14c</t>
  </si>
  <si>
    <t>PUL-2-14r</t>
  </si>
  <si>
    <t>c</t>
  </si>
  <si>
    <t>r</t>
  </si>
  <si>
    <t>oc</t>
  </si>
  <si>
    <t>gm</t>
  </si>
  <si>
    <t>x</t>
  </si>
  <si>
    <t>or</t>
  </si>
  <si>
    <t>SAT-3-10xc</t>
  </si>
  <si>
    <t>SAT-4-9xc</t>
  </si>
  <si>
    <t>SAT-4-9xoc</t>
  </si>
  <si>
    <t>Position</t>
  </si>
  <si>
    <t>Core</t>
  </si>
  <si>
    <t>Rim</t>
  </si>
  <si>
    <t>Xenolith</t>
  </si>
  <si>
    <t>Groundmass</t>
  </si>
  <si>
    <t>AB</t>
  </si>
  <si>
    <t>DEU</t>
  </si>
  <si>
    <t>EPB</t>
  </si>
  <si>
    <t>HDA</t>
  </si>
  <si>
    <t>NAS</t>
  </si>
  <si>
    <t>NISA</t>
  </si>
  <si>
    <t>PLH</t>
  </si>
  <si>
    <t>PUL</t>
  </si>
  <si>
    <t>SAT</t>
  </si>
  <si>
    <t>TÖN</t>
  </si>
  <si>
    <t>ULSH</t>
  </si>
  <si>
    <t>VEI</t>
  </si>
  <si>
    <t>Sample</t>
  </si>
  <si>
    <t>#</t>
  </si>
  <si>
    <t>min</t>
  </si>
  <si>
    <t>max</t>
  </si>
  <si>
    <t>-</t>
  </si>
  <si>
    <t>NISA-1-2x</t>
  </si>
  <si>
    <t>NISA-1-2xr</t>
  </si>
  <si>
    <t>EPB-3-10r</t>
  </si>
  <si>
    <t>EPB-3-8c</t>
  </si>
  <si>
    <t>EPB-3-6c</t>
  </si>
  <si>
    <t>EPB-3-4c</t>
  </si>
  <si>
    <t>EPB-3-1c</t>
  </si>
  <si>
    <t>PUL-1-1c</t>
  </si>
  <si>
    <t>PUL-1-1r</t>
  </si>
  <si>
    <t>PUL-1-2r</t>
  </si>
  <si>
    <t>PUL-1-5r</t>
  </si>
  <si>
    <t>PUL-2-13c</t>
  </si>
  <si>
    <t>PUL-2-4c</t>
  </si>
  <si>
    <t>PUL19-1-4r</t>
  </si>
  <si>
    <t>PUL-2-3gm</t>
  </si>
  <si>
    <t>SAT-3-5xc</t>
  </si>
  <si>
    <t>TÖN-2-10xc</t>
  </si>
  <si>
    <t>E41*</t>
  </si>
  <si>
    <t>* only line profiles measured in this sample</t>
  </si>
  <si>
    <t>Grain boundary</t>
  </si>
  <si>
    <t>Timescales from magma mixing to eruption in alkaline volcanism in the Eifel volcanic fields, western Germany</t>
  </si>
  <si>
    <t>Contributions to Mineralogy and Petrology</t>
  </si>
  <si>
    <t>Caren Sundermeyer*, Gerhard Wörner, Jochen Gätjen, and Lena Weimann</t>
  </si>
  <si>
    <t>Fo in mol %, NiO in wt.%</t>
  </si>
  <si>
    <t>* Corresponding author: csunder@gwdg.de</t>
  </si>
  <si>
    <t>Fo in mol %, all oxides in wt.%</t>
  </si>
  <si>
    <t>Online Resource 1: Olivine point analyses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</si>
</sst>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A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/>
    <xf numFmtId="0" fontId="1" fillId="0" borderId="0" xfId="0" applyFont="1" applyFill="1"/>
    <xf numFmtId="0" fontId="0" fillId="0" borderId="0" xfId="0" applyFont="1" applyFill="1"/>
    <xf numFmtId="0" fontId="0" fillId="0" borderId="0" xfId="0" applyFill="1"/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Fill="1"/>
    <xf numFmtId="165" fontId="2" fillId="0" borderId="0" xfId="0" applyNumberFormat="1" applyFont="1" applyFill="1" applyAlignment="1">
      <alignment horizontal="center"/>
    </xf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4" fontId="0" fillId="0" borderId="0" xfId="0" applyNumberFormat="1" applyFill="1"/>
    <xf numFmtId="2" fontId="0" fillId="0" borderId="0" xfId="0" applyNumberFormat="1" applyFill="1"/>
    <xf numFmtId="164" fontId="2" fillId="0" borderId="4" xfId="0" applyNumberFormat="1" applyFont="1" applyFill="1" applyBorder="1" applyAlignment="1">
      <alignment horizontal="center"/>
    </xf>
    <xf numFmtId="165" fontId="0" fillId="0" borderId="0" xfId="0" applyNumberFormat="1" applyFill="1"/>
    <xf numFmtId="164" fontId="0" fillId="0" borderId="0" xfId="0" applyNumberFormat="1" applyFont="1"/>
    <xf numFmtId="164" fontId="2" fillId="0" borderId="1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left"/>
    </xf>
    <xf numFmtId="1" fontId="2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/>
    <xf numFmtId="0" fontId="4" fillId="0" borderId="0" xfId="0" applyFont="1" applyAlignment="1">
      <alignment vertic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60832-A792-5B4A-BC38-A5A6ABF6814E}">
  <dimension ref="A1:AL103"/>
  <sheetViews>
    <sheetView zoomScaleNormal="100" workbookViewId="0">
      <pane xSplit="2" ySplit="6" topLeftCell="C7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RowHeight="16" x14ac:dyDescent="0.2"/>
  <cols>
    <col min="1" max="1" width="8.1640625" style="12" customWidth="1"/>
    <col min="2" max="2" width="15" style="19" customWidth="1"/>
    <col min="3" max="26" width="7.33203125" style="12" customWidth="1"/>
    <col min="38" max="38" width="10.83203125" style="4"/>
  </cols>
  <sheetData>
    <row r="1" spans="1:38" x14ac:dyDescent="0.2">
      <c r="A1" s="38" t="s">
        <v>533</v>
      </c>
      <c r="B1" s="12"/>
      <c r="H1" s="39" t="s">
        <v>527</v>
      </c>
      <c r="V1" s="36"/>
      <c r="AA1" s="18"/>
    </row>
    <row r="2" spans="1:38" x14ac:dyDescent="0.2">
      <c r="B2" s="12"/>
      <c r="H2" s="39" t="s">
        <v>528</v>
      </c>
      <c r="V2" s="36" t="s">
        <v>532</v>
      </c>
      <c r="AA2" s="18"/>
    </row>
    <row r="3" spans="1:38" x14ac:dyDescent="0.2">
      <c r="B3" s="12"/>
      <c r="H3" s="40" t="s">
        <v>529</v>
      </c>
      <c r="AA3" s="18"/>
    </row>
    <row r="4" spans="1:38" x14ac:dyDescent="0.2">
      <c r="B4" s="12"/>
      <c r="H4" s="39" t="s">
        <v>531</v>
      </c>
      <c r="AA4" s="18"/>
    </row>
    <row r="5" spans="1:38" x14ac:dyDescent="0.2">
      <c r="B5" s="12"/>
      <c r="H5" s="39"/>
      <c r="AA5" s="18"/>
    </row>
    <row r="6" spans="1:38" s="1" customFormat="1" x14ac:dyDescent="0.2">
      <c r="A6" s="12" t="s">
        <v>485</v>
      </c>
      <c r="B6" s="18" t="s">
        <v>14</v>
      </c>
      <c r="C6" s="8" t="s">
        <v>2</v>
      </c>
      <c r="D6" s="8" t="s">
        <v>13</v>
      </c>
      <c r="E6" s="8" t="s">
        <v>3</v>
      </c>
      <c r="F6" s="8" t="s">
        <v>13</v>
      </c>
      <c r="G6" s="8" t="s">
        <v>9</v>
      </c>
      <c r="H6" s="8" t="s">
        <v>13</v>
      </c>
      <c r="I6" s="8" t="s">
        <v>1</v>
      </c>
      <c r="J6" s="8" t="s">
        <v>13</v>
      </c>
      <c r="K6" s="8" t="s">
        <v>7</v>
      </c>
      <c r="L6" s="8" t="s">
        <v>13</v>
      </c>
      <c r="M6" s="8" t="s">
        <v>5</v>
      </c>
      <c r="N6" s="8" t="s">
        <v>13</v>
      </c>
      <c r="O6" s="8" t="s">
        <v>10</v>
      </c>
      <c r="P6" s="8" t="s">
        <v>13</v>
      </c>
      <c r="Q6" s="8" t="s">
        <v>4</v>
      </c>
      <c r="R6" s="8" t="s">
        <v>13</v>
      </c>
      <c r="S6" s="8" t="s">
        <v>0</v>
      </c>
      <c r="T6" s="8" t="s">
        <v>13</v>
      </c>
      <c r="U6" s="8" t="s">
        <v>6</v>
      </c>
      <c r="V6" s="8" t="s">
        <v>13</v>
      </c>
      <c r="W6" s="8" t="s">
        <v>8</v>
      </c>
      <c r="X6" s="8" t="s">
        <v>13</v>
      </c>
      <c r="Y6" s="8" t="s">
        <v>12</v>
      </c>
      <c r="Z6" s="8" t="s">
        <v>11</v>
      </c>
      <c r="AG6" s="3"/>
    </row>
    <row r="7" spans="1:38" s="1" customFormat="1" x14ac:dyDescent="0.2">
      <c r="A7" s="12" t="s">
        <v>476</v>
      </c>
      <c r="B7" s="19" t="s">
        <v>403</v>
      </c>
      <c r="C7" s="13">
        <v>2.8400000000000002E-2</v>
      </c>
      <c r="D7" s="13">
        <v>1.7608000000000001E-3</v>
      </c>
      <c r="E7" s="9">
        <v>40.406700000000001</v>
      </c>
      <c r="F7" s="9">
        <v>5.6569380000000009E-2</v>
      </c>
      <c r="G7" s="13">
        <v>9.0899999999999995E-2</v>
      </c>
      <c r="H7" s="13">
        <v>1.43622E-3</v>
      </c>
      <c r="I7" s="13">
        <v>1.3100000000000001E-2</v>
      </c>
      <c r="J7" s="13">
        <v>2.2401000000000001E-3</v>
      </c>
      <c r="K7" s="9">
        <v>46.299100000000003</v>
      </c>
      <c r="L7" s="9">
        <v>0.30557406000000004</v>
      </c>
      <c r="M7" s="9">
        <v>12.5908</v>
      </c>
      <c r="N7" s="9">
        <v>0.13849880000000001</v>
      </c>
      <c r="O7" s="13">
        <v>0.32219999999999999</v>
      </c>
      <c r="P7" s="13">
        <v>2.2553999999999999E-3</v>
      </c>
      <c r="Q7" s="13">
        <v>0.21579999999999999</v>
      </c>
      <c r="R7" s="13">
        <v>3.7117599999999997E-3</v>
      </c>
      <c r="S7" s="13">
        <v>0.1158</v>
      </c>
      <c r="T7" s="13">
        <v>2.3159999999999999E-3</v>
      </c>
      <c r="U7" s="13">
        <v>1.9699999999999999E-2</v>
      </c>
      <c r="V7" s="13">
        <v>2.0842600000000001E-3</v>
      </c>
      <c r="W7" s="13">
        <v>5.7999999999999996E-3</v>
      </c>
      <c r="X7" s="13">
        <v>3.5658399999999998E-3</v>
      </c>
      <c r="Y7" s="9">
        <v>100.1083</v>
      </c>
      <c r="Z7" s="9">
        <v>86.753440286391381</v>
      </c>
      <c r="AL7" s="3"/>
    </row>
    <row r="8" spans="1:38" x14ac:dyDescent="0.2">
      <c r="A8" s="12" t="s">
        <v>477</v>
      </c>
      <c r="B8" s="19" t="s">
        <v>404</v>
      </c>
      <c r="C8" s="13">
        <v>4.8000000000000001E-2</v>
      </c>
      <c r="D8" s="13">
        <v>1.8816E-3</v>
      </c>
      <c r="E8" s="9">
        <v>40.004399999999997</v>
      </c>
      <c r="F8" s="9">
        <v>5.6006160000000006E-2</v>
      </c>
      <c r="G8" s="13">
        <v>3.0300000000000001E-2</v>
      </c>
      <c r="H8" s="13">
        <v>1.3028999999999998E-3</v>
      </c>
      <c r="I8" s="13">
        <v>9.5999999999999992E-3</v>
      </c>
      <c r="J8" s="13">
        <v>2.2387199999999996E-3</v>
      </c>
      <c r="K8" s="9">
        <v>44.1218</v>
      </c>
      <c r="L8" s="9">
        <v>0.30002824</v>
      </c>
      <c r="M8" s="9">
        <v>15.034000000000001</v>
      </c>
      <c r="N8" s="9">
        <v>0.15034</v>
      </c>
      <c r="O8" s="13">
        <v>0.41</v>
      </c>
      <c r="P8" s="13">
        <v>2.4599999999999999E-3</v>
      </c>
      <c r="Q8" s="13">
        <v>0.3493</v>
      </c>
      <c r="R8" s="13">
        <v>3.9820199999999993E-3</v>
      </c>
      <c r="S8" s="13">
        <v>9.1300000000000006E-2</v>
      </c>
      <c r="T8" s="13">
        <v>2.2642400000000003E-3</v>
      </c>
      <c r="U8" s="13">
        <v>2.35E-2</v>
      </c>
      <c r="V8" s="13">
        <v>2.1291000000000001E-3</v>
      </c>
      <c r="W8" s="13">
        <v>1.0999999999999999E-2</v>
      </c>
      <c r="X8" s="13">
        <v>3.5925999999999992E-3</v>
      </c>
      <c r="Y8" s="9">
        <v>100.1332</v>
      </c>
      <c r="Z8" s="9">
        <v>83.940609407002484</v>
      </c>
    </row>
    <row r="9" spans="1:38" x14ac:dyDescent="0.2">
      <c r="A9" s="12" t="s">
        <v>476</v>
      </c>
      <c r="B9" s="19" t="s">
        <v>405</v>
      </c>
      <c r="C9" s="13">
        <v>2.9399999999999999E-2</v>
      </c>
      <c r="D9" s="13">
        <v>1.71108E-3</v>
      </c>
      <c r="E9" s="9">
        <v>40.267299999999999</v>
      </c>
      <c r="F9" s="9">
        <v>5.637422000000001E-2</v>
      </c>
      <c r="G9" s="13">
        <v>4.4400000000000002E-2</v>
      </c>
      <c r="H9" s="13">
        <v>1.3231200000000001E-3</v>
      </c>
      <c r="I9" s="13">
        <v>1.7399999999999999E-2</v>
      </c>
      <c r="J9" s="13">
        <v>2.24808E-3</v>
      </c>
      <c r="K9" s="9">
        <v>46.271999999999998</v>
      </c>
      <c r="L9" s="9">
        <v>0.30539519999999998</v>
      </c>
      <c r="M9" s="9">
        <v>12.355700000000001</v>
      </c>
      <c r="N9" s="9">
        <v>0.13838384000000004</v>
      </c>
      <c r="O9" s="13">
        <v>0.29780000000000001</v>
      </c>
      <c r="P9" s="13">
        <v>2.2037200000000002E-3</v>
      </c>
      <c r="Q9" s="13">
        <v>0.20569999999999999</v>
      </c>
      <c r="R9" s="13">
        <v>3.7026000000000003E-3</v>
      </c>
      <c r="S9" s="13">
        <v>0.124</v>
      </c>
      <c r="T9" s="13">
        <v>2.3311999999999999E-3</v>
      </c>
      <c r="U9" s="13">
        <v>2.1100000000000001E-2</v>
      </c>
      <c r="V9" s="13">
        <v>2.05514E-3</v>
      </c>
      <c r="W9" s="13">
        <v>7.4000000000000003E-3</v>
      </c>
      <c r="X9" s="13">
        <v>3.5298000000000005E-3</v>
      </c>
      <c r="Y9" s="9">
        <v>99.642200000000003</v>
      </c>
      <c r="Z9" s="9">
        <v>86.961915275564962</v>
      </c>
    </row>
    <row r="10" spans="1:38" x14ac:dyDescent="0.2">
      <c r="A10" s="12" t="s">
        <v>476</v>
      </c>
      <c r="B10" s="19" t="s">
        <v>406</v>
      </c>
      <c r="C10" s="13">
        <v>1.1299999999999999E-2</v>
      </c>
      <c r="D10" s="13">
        <v>1.6407599999999998E-3</v>
      </c>
      <c r="E10" s="9">
        <v>40.158900000000003</v>
      </c>
      <c r="F10" s="9">
        <v>5.6222460000000009E-2</v>
      </c>
      <c r="G10" s="13">
        <v>3.0200000000000001E-2</v>
      </c>
      <c r="H10" s="13">
        <v>1.3046400000000001E-3</v>
      </c>
      <c r="I10" s="13">
        <v>6.0000000000000001E-3</v>
      </c>
      <c r="J10" s="13">
        <v>2.2320000000000005E-3</v>
      </c>
      <c r="K10" s="9">
        <v>44.692799999999998</v>
      </c>
      <c r="L10" s="9">
        <v>0.30391104000000002</v>
      </c>
      <c r="M10" s="9">
        <v>14.4473</v>
      </c>
      <c r="N10" s="9">
        <v>0.14736246</v>
      </c>
      <c r="O10" s="13">
        <v>0.27750000000000002</v>
      </c>
      <c r="P10" s="13">
        <v>2.1645000000000002E-3</v>
      </c>
      <c r="Q10" s="13">
        <v>0.2515</v>
      </c>
      <c r="R10" s="13">
        <v>3.8227999999999999E-3</v>
      </c>
      <c r="S10" s="13">
        <v>0.1583</v>
      </c>
      <c r="T10" s="13">
        <v>2.4378199999999998E-3</v>
      </c>
      <c r="U10" s="13">
        <v>2.23E-2</v>
      </c>
      <c r="V10" s="13">
        <v>2.1229599999999997E-3</v>
      </c>
      <c r="W10" s="13">
        <v>1.04E-2</v>
      </c>
      <c r="X10" s="13">
        <v>3.5547199999999999E-3</v>
      </c>
      <c r="Y10" s="9">
        <v>100.0665</v>
      </c>
      <c r="Z10" s="9">
        <v>84.63792881729951</v>
      </c>
    </row>
    <row r="11" spans="1:38" x14ac:dyDescent="0.2">
      <c r="A11" s="12" t="s">
        <v>477</v>
      </c>
      <c r="B11" s="19" t="s">
        <v>407</v>
      </c>
      <c r="C11" s="13">
        <v>1.83E-2</v>
      </c>
      <c r="D11" s="13">
        <v>1.7055600000000001E-3</v>
      </c>
      <c r="E11" s="9">
        <v>39.9741</v>
      </c>
      <c r="F11" s="9">
        <v>5.5963740000000005E-2</v>
      </c>
      <c r="G11" s="13">
        <v>2.7E-2</v>
      </c>
      <c r="H11" s="13">
        <v>1.2906E-3</v>
      </c>
      <c r="I11" s="13">
        <v>1.2500000000000001E-2</v>
      </c>
      <c r="J11" s="13">
        <v>2.2324999999999997E-3</v>
      </c>
      <c r="K11" s="9">
        <v>43.8093</v>
      </c>
      <c r="L11" s="9">
        <v>0.29790324000000001</v>
      </c>
      <c r="M11" s="9">
        <v>15.4491</v>
      </c>
      <c r="N11" s="9">
        <v>0.15140118</v>
      </c>
      <c r="O11" s="13">
        <v>0.3957</v>
      </c>
      <c r="P11" s="13">
        <v>2.45334E-3</v>
      </c>
      <c r="Q11" s="13">
        <v>0.38579999999999998</v>
      </c>
      <c r="R11" s="13">
        <v>4.0894799999999995E-3</v>
      </c>
      <c r="S11" s="13">
        <v>8.7300000000000003E-2</v>
      </c>
      <c r="T11" s="13">
        <v>2.2523400000000002E-3</v>
      </c>
      <c r="U11" s="13">
        <v>2.2100000000000002E-2</v>
      </c>
      <c r="V11" s="13">
        <v>2.1658000000000003E-3</v>
      </c>
      <c r="W11" s="13">
        <v>6.3E-3</v>
      </c>
      <c r="X11" s="13">
        <v>3.6161999999999995E-3</v>
      </c>
      <c r="Y11" s="9">
        <v>100.1875</v>
      </c>
      <c r="Z11" s="9">
        <v>83.472222223580488</v>
      </c>
    </row>
    <row r="12" spans="1:38" x14ac:dyDescent="0.2">
      <c r="A12" s="12" t="s">
        <v>476</v>
      </c>
      <c r="B12" s="19" t="s">
        <v>408</v>
      </c>
      <c r="C12" s="13">
        <v>2.3199999999999998E-2</v>
      </c>
      <c r="D12" s="13">
        <v>1.7307199999999998E-3</v>
      </c>
      <c r="E12" s="9">
        <v>40.1571</v>
      </c>
      <c r="F12" s="9">
        <v>5.621994000000001E-2</v>
      </c>
      <c r="G12" s="13">
        <v>4.5600000000000002E-2</v>
      </c>
      <c r="H12" s="13">
        <v>1.3224000000000001E-3</v>
      </c>
      <c r="I12" s="13">
        <v>8.3999999999999995E-3</v>
      </c>
      <c r="J12" s="13">
        <v>2.2159199999999997E-3</v>
      </c>
      <c r="K12" s="9">
        <v>45.804099999999998</v>
      </c>
      <c r="L12" s="9">
        <v>0.30230705999999996</v>
      </c>
      <c r="M12" s="9">
        <v>13.021800000000001</v>
      </c>
      <c r="N12" s="9">
        <v>0.14063544000000003</v>
      </c>
      <c r="O12" s="13">
        <v>0.28149999999999997</v>
      </c>
      <c r="P12" s="13">
        <v>2.1957000000000001E-3</v>
      </c>
      <c r="Q12" s="13">
        <v>0.219</v>
      </c>
      <c r="R12" s="13">
        <v>3.7230000000000002E-3</v>
      </c>
      <c r="S12" s="13">
        <v>0.1152</v>
      </c>
      <c r="T12" s="13">
        <v>2.3040000000000001E-3</v>
      </c>
      <c r="U12" s="13">
        <v>2.0199999999999999E-2</v>
      </c>
      <c r="V12" s="13">
        <v>2.08464E-3</v>
      </c>
      <c r="W12" s="13">
        <v>8.3000000000000001E-3</v>
      </c>
      <c r="X12" s="13">
        <v>3.5109E-3</v>
      </c>
      <c r="Y12" s="9">
        <v>99.704400000000007</v>
      </c>
      <c r="Z12" s="9">
        <v>86.234736581338382</v>
      </c>
    </row>
    <row r="13" spans="1:38" x14ac:dyDescent="0.2">
      <c r="A13" s="12" t="s">
        <v>477</v>
      </c>
      <c r="B13" s="19" t="s">
        <v>409</v>
      </c>
      <c r="C13" s="13">
        <v>1.8499999999999999E-2</v>
      </c>
      <c r="D13" s="13">
        <v>1.7131E-3</v>
      </c>
      <c r="E13" s="9">
        <v>39.723399999999998</v>
      </c>
      <c r="F13" s="9">
        <v>5.5612760000000004E-2</v>
      </c>
      <c r="G13" s="13">
        <v>2.9399999999999999E-2</v>
      </c>
      <c r="H13" s="13">
        <v>1.2936E-3</v>
      </c>
      <c r="I13" s="13">
        <v>3.8999999999999998E-3</v>
      </c>
      <c r="J13" s="13">
        <v>2.1956999999999996E-3</v>
      </c>
      <c r="K13" s="9">
        <v>43.523800000000001</v>
      </c>
      <c r="L13" s="9">
        <v>0.30466659999999995</v>
      </c>
      <c r="M13" s="9">
        <v>15.425599999999999</v>
      </c>
      <c r="N13" s="9">
        <v>0.15117087999999998</v>
      </c>
      <c r="O13" s="13">
        <v>0.41799999999999998</v>
      </c>
      <c r="P13" s="13">
        <v>2.5079999999999998E-3</v>
      </c>
      <c r="Q13" s="13">
        <v>0.47789999999999999</v>
      </c>
      <c r="R13" s="13">
        <v>4.3011000000000004E-3</v>
      </c>
      <c r="S13" s="13">
        <v>8.1299999999999997E-2</v>
      </c>
      <c r="T13" s="13">
        <v>2.22762E-3</v>
      </c>
      <c r="U13" s="13">
        <v>2.29E-2</v>
      </c>
      <c r="V13" s="13">
        <v>2.1526000000000002E-3</v>
      </c>
      <c r="W13" s="13">
        <v>1.67E-2</v>
      </c>
      <c r="X13" s="13">
        <v>3.5871599999999998E-3</v>
      </c>
      <c r="Y13" s="9">
        <v>99.741399999999999</v>
      </c>
      <c r="Z13" s="9">
        <v>83.402905751246664</v>
      </c>
    </row>
    <row r="14" spans="1:38" x14ac:dyDescent="0.2">
      <c r="A14" s="12" t="s">
        <v>476</v>
      </c>
      <c r="B14" s="19" t="s">
        <v>410</v>
      </c>
      <c r="C14" s="13">
        <v>2.4E-2</v>
      </c>
      <c r="D14" s="13">
        <v>1.7664E-3</v>
      </c>
      <c r="E14" s="9">
        <v>39.906500000000001</v>
      </c>
      <c r="F14" s="9">
        <v>5.5869100000000012E-2</v>
      </c>
      <c r="G14" s="13">
        <v>4.2299999999999997E-2</v>
      </c>
      <c r="H14" s="13">
        <v>1.3197599999999999E-3</v>
      </c>
      <c r="I14" s="13">
        <v>8.0999999999999996E-3</v>
      </c>
      <c r="J14" s="13">
        <v>2.2096799999999999E-3</v>
      </c>
      <c r="K14" s="9">
        <v>45.2761</v>
      </c>
      <c r="L14" s="9">
        <v>0.29882226000000001</v>
      </c>
      <c r="M14" s="9">
        <v>13.6928</v>
      </c>
      <c r="N14" s="9">
        <v>0.14514368</v>
      </c>
      <c r="O14" s="13">
        <v>0.22389999999999999</v>
      </c>
      <c r="P14" s="13">
        <v>2.0151000000000001E-3</v>
      </c>
      <c r="Q14" s="13">
        <v>0.2097</v>
      </c>
      <c r="R14" s="13">
        <v>3.6907200000000002E-3</v>
      </c>
      <c r="S14" s="13">
        <v>0.1079</v>
      </c>
      <c r="T14" s="13">
        <v>2.2874799999999997E-3</v>
      </c>
      <c r="U14" s="13">
        <v>2.0799999999999999E-2</v>
      </c>
      <c r="V14" s="13">
        <v>2.1132799999999999E-3</v>
      </c>
      <c r="W14" s="13">
        <v>8.8999999999999999E-3</v>
      </c>
      <c r="X14" s="13">
        <v>3.5617800000000005E-3</v>
      </c>
      <c r="Y14" s="9">
        <v>99.521000000000001</v>
      </c>
      <c r="Z14" s="9">
        <v>85.484092877035067</v>
      </c>
    </row>
    <row r="15" spans="1:38" x14ac:dyDescent="0.2">
      <c r="A15" s="12" t="s">
        <v>477</v>
      </c>
      <c r="B15" s="19" t="s">
        <v>411</v>
      </c>
      <c r="C15" s="13">
        <v>1.9800000000000002E-2</v>
      </c>
      <c r="D15" s="13">
        <v>1.72656E-3</v>
      </c>
      <c r="E15" s="9">
        <v>40.405099999999997</v>
      </c>
      <c r="F15" s="9">
        <v>5.6567140000000002E-2</v>
      </c>
      <c r="G15" s="13">
        <v>3.6299999999999999E-2</v>
      </c>
      <c r="H15" s="13">
        <v>1.2995399999999999E-3</v>
      </c>
      <c r="I15" s="13">
        <v>6.7999999999999996E-3</v>
      </c>
      <c r="J15" s="13">
        <v>2.2249599999999998E-3</v>
      </c>
      <c r="K15" s="9">
        <v>47.752400000000002</v>
      </c>
      <c r="L15" s="9">
        <v>0.30561536</v>
      </c>
      <c r="M15" s="9">
        <v>10.761900000000001</v>
      </c>
      <c r="N15" s="9">
        <v>0.13129518000000001</v>
      </c>
      <c r="O15" s="13">
        <v>0.33129999999999998</v>
      </c>
      <c r="P15" s="13">
        <v>2.3190999999999997E-3</v>
      </c>
      <c r="Q15" s="13">
        <v>0.32490000000000002</v>
      </c>
      <c r="R15" s="13">
        <v>3.8988000000000004E-3</v>
      </c>
      <c r="S15" s="13">
        <v>0.1111</v>
      </c>
      <c r="T15" s="13">
        <v>2.2664400000000002E-3</v>
      </c>
      <c r="U15" s="13">
        <v>2.3300000000000001E-2</v>
      </c>
      <c r="V15" s="13">
        <v>1.9572000000000001E-3</v>
      </c>
      <c r="W15" s="13">
        <v>1.41E-2</v>
      </c>
      <c r="X15" s="13">
        <v>3.5306400000000003E-3</v>
      </c>
      <c r="Y15" s="9">
        <v>99.787000000000006</v>
      </c>
      <c r="Z15" s="9">
        <v>88.767340919238023</v>
      </c>
    </row>
    <row r="16" spans="1:38" x14ac:dyDescent="0.2">
      <c r="A16" s="12" t="s">
        <v>476</v>
      </c>
      <c r="B16" s="19" t="s">
        <v>412</v>
      </c>
      <c r="C16" s="13">
        <v>2.23E-2</v>
      </c>
      <c r="D16" s="13">
        <v>1.74832E-3</v>
      </c>
      <c r="E16" s="9">
        <v>40.180799999999998</v>
      </c>
      <c r="F16" s="9">
        <v>5.6253120000000004E-2</v>
      </c>
      <c r="G16" s="13">
        <v>4.0300000000000002E-2</v>
      </c>
      <c r="H16" s="13">
        <v>1.3137800000000001E-3</v>
      </c>
      <c r="I16" s="13">
        <v>1.03E-2</v>
      </c>
      <c r="J16" s="13">
        <v>2.22274E-3</v>
      </c>
      <c r="K16" s="9">
        <v>45.715200000000003</v>
      </c>
      <c r="L16" s="9">
        <v>0.30172032000000004</v>
      </c>
      <c r="M16" s="9">
        <v>12.9754</v>
      </c>
      <c r="N16" s="9">
        <v>0.14013432000000001</v>
      </c>
      <c r="O16" s="13">
        <v>0.32550000000000001</v>
      </c>
      <c r="P16" s="13">
        <v>2.2784999999999997E-3</v>
      </c>
      <c r="Q16" s="13">
        <v>0.22500000000000001</v>
      </c>
      <c r="R16" s="13">
        <v>3.735E-3</v>
      </c>
      <c r="S16" s="13">
        <v>0.10680000000000001</v>
      </c>
      <c r="T16" s="13">
        <v>2.2855200000000005E-3</v>
      </c>
      <c r="U16" s="13">
        <v>2.12E-2</v>
      </c>
      <c r="V16" s="13">
        <v>2.0733599999999998E-3</v>
      </c>
      <c r="W16" s="13">
        <v>5.1999999999999998E-3</v>
      </c>
      <c r="X16" s="13">
        <v>3.5079199999999999E-3</v>
      </c>
      <c r="Y16" s="9">
        <v>99.628</v>
      </c>
      <c r="Z16" s="9">
        <v>86.2540367269077</v>
      </c>
    </row>
    <row r="17" spans="1:26" x14ac:dyDescent="0.2">
      <c r="A17" s="12" t="s">
        <v>477</v>
      </c>
      <c r="B17" s="19" t="s">
        <v>413</v>
      </c>
      <c r="C17" s="13">
        <v>2.76E-2</v>
      </c>
      <c r="D17" s="13">
        <v>1.8050399999999999E-3</v>
      </c>
      <c r="E17" s="9">
        <v>39.6723</v>
      </c>
      <c r="F17" s="9">
        <v>5.5541220000000009E-2</v>
      </c>
      <c r="G17" s="13">
        <v>3.2800000000000003E-2</v>
      </c>
      <c r="H17" s="13">
        <v>1.3054400000000002E-3</v>
      </c>
      <c r="I17" s="13">
        <v>6.1999999999999998E-3</v>
      </c>
      <c r="J17" s="13">
        <v>2.2183599999999999E-3</v>
      </c>
      <c r="K17" s="9">
        <v>43.429299999999998</v>
      </c>
      <c r="L17" s="9">
        <v>0.30400509999999997</v>
      </c>
      <c r="M17" s="9">
        <v>15.6602</v>
      </c>
      <c r="N17" s="9">
        <v>0.15346995999999999</v>
      </c>
      <c r="O17" s="13">
        <v>0.41980000000000001</v>
      </c>
      <c r="P17" s="13">
        <v>2.5188000000000003E-3</v>
      </c>
      <c r="Q17" s="13">
        <v>0.5171</v>
      </c>
      <c r="R17" s="13">
        <v>4.3436400000000002E-3</v>
      </c>
      <c r="S17" s="13">
        <v>7.3300000000000004E-2</v>
      </c>
      <c r="T17" s="13">
        <v>2.2136600000000001E-3</v>
      </c>
      <c r="U17" s="13">
        <v>2.4500000000000001E-2</v>
      </c>
      <c r="V17" s="13">
        <v>2.1364000000000001E-3</v>
      </c>
      <c r="W17" s="13">
        <v>1.67E-2</v>
      </c>
      <c r="X17" s="13">
        <v>3.5904999999999999E-3</v>
      </c>
      <c r="Y17" s="9">
        <v>99.879800000000003</v>
      </c>
      <c r="Z17" s="9">
        <v>83.162499306208588</v>
      </c>
    </row>
    <row r="18" spans="1:26" x14ac:dyDescent="0.2">
      <c r="A18" s="12" t="s">
        <v>476</v>
      </c>
      <c r="B18" s="19" t="s">
        <v>414</v>
      </c>
      <c r="C18" s="13">
        <v>2.6100000000000002E-2</v>
      </c>
      <c r="D18" s="13">
        <v>1.75392E-3</v>
      </c>
      <c r="E18" s="9">
        <v>40.1723</v>
      </c>
      <c r="F18" s="9">
        <v>5.6241220000000008E-2</v>
      </c>
      <c r="G18" s="13">
        <v>4.7500000000000001E-2</v>
      </c>
      <c r="H18" s="13">
        <v>1.3299999999999998E-3</v>
      </c>
      <c r="I18" s="13">
        <v>1.0699999999999999E-2</v>
      </c>
      <c r="J18" s="13">
        <v>2.2191799999999994E-3</v>
      </c>
      <c r="K18" s="9">
        <v>45.746299999999998</v>
      </c>
      <c r="L18" s="9">
        <v>0.30192557999999997</v>
      </c>
      <c r="M18" s="9">
        <v>12.4581</v>
      </c>
      <c r="N18" s="9">
        <v>0.13703910000000002</v>
      </c>
      <c r="O18" s="13">
        <v>0.3024</v>
      </c>
      <c r="P18" s="13">
        <v>2.2377600000000001E-3</v>
      </c>
      <c r="Q18" s="13">
        <v>0.21160000000000001</v>
      </c>
      <c r="R18" s="13">
        <v>3.68184E-3</v>
      </c>
      <c r="S18" s="13">
        <v>0.1152</v>
      </c>
      <c r="T18" s="13">
        <v>2.3040000000000001E-3</v>
      </c>
      <c r="U18" s="13">
        <v>1.84E-2</v>
      </c>
      <c r="V18" s="13">
        <v>2.1012800000000001E-3</v>
      </c>
      <c r="W18" s="13">
        <v>7.4999999999999997E-3</v>
      </c>
      <c r="X18" s="13">
        <v>3.5084999999999999E-3</v>
      </c>
      <c r="Y18" s="9">
        <v>99.116100000000003</v>
      </c>
      <c r="Z18" s="9">
        <v>86.737156674865659</v>
      </c>
    </row>
    <row r="19" spans="1:26" x14ac:dyDescent="0.2">
      <c r="A19" s="12" t="s">
        <v>477</v>
      </c>
      <c r="B19" s="19" t="s">
        <v>415</v>
      </c>
      <c r="C19" s="13">
        <v>4.0500000000000001E-2</v>
      </c>
      <c r="D19" s="13">
        <v>1.8549E-3</v>
      </c>
      <c r="E19" s="9">
        <v>39.677399999999999</v>
      </c>
      <c r="F19" s="9">
        <v>5.5548360000000005E-2</v>
      </c>
      <c r="G19" s="13">
        <v>3.1399999999999997E-2</v>
      </c>
      <c r="H19" s="13">
        <v>1.3125199999999997E-3</v>
      </c>
      <c r="I19" s="13">
        <v>9.4000000000000004E-3</v>
      </c>
      <c r="J19" s="13">
        <v>2.21652E-3</v>
      </c>
      <c r="K19" s="9">
        <v>43.279299999999999</v>
      </c>
      <c r="L19" s="9">
        <v>0.30295509999999998</v>
      </c>
      <c r="M19" s="9">
        <v>15.327299999999999</v>
      </c>
      <c r="N19" s="9">
        <v>0.15020754</v>
      </c>
      <c r="O19" s="13">
        <v>0.49619999999999997</v>
      </c>
      <c r="P19" s="13">
        <v>2.6794800000000001E-3</v>
      </c>
      <c r="Q19" s="13">
        <v>0.53</v>
      </c>
      <c r="R19" s="13">
        <v>4.346E-3</v>
      </c>
      <c r="S19" s="13">
        <v>7.2300000000000003E-2</v>
      </c>
      <c r="T19" s="13">
        <v>2.1979199999999999E-3</v>
      </c>
      <c r="U19" s="13">
        <v>2.4500000000000001E-2</v>
      </c>
      <c r="V19" s="13">
        <v>2.1216999999999998E-3</v>
      </c>
      <c r="W19" s="13">
        <v>1.8499999999999999E-2</v>
      </c>
      <c r="X19" s="13">
        <v>3.5853E-3</v>
      </c>
      <c r="Y19" s="9">
        <v>99.506799999999998</v>
      </c>
      <c r="Z19" s="9">
        <v>83.413415885850924</v>
      </c>
    </row>
    <row r="20" spans="1:26" x14ac:dyDescent="0.2">
      <c r="A20" s="12" t="s">
        <v>476</v>
      </c>
      <c r="B20" s="19" t="s">
        <v>416</v>
      </c>
      <c r="C20" s="13">
        <v>2.5899999999999999E-2</v>
      </c>
      <c r="D20" s="13">
        <v>1.7922799999999998E-3</v>
      </c>
      <c r="E20" s="9">
        <v>39.714500000000001</v>
      </c>
      <c r="F20" s="9">
        <v>5.5600300000000012E-2</v>
      </c>
      <c r="G20" s="13">
        <v>3.5799999999999998E-2</v>
      </c>
      <c r="H20" s="13">
        <v>1.31028E-3</v>
      </c>
      <c r="I20" s="13">
        <v>4.0000000000000001E-3</v>
      </c>
      <c r="J20" s="13">
        <v>2.2423999999999999E-3</v>
      </c>
      <c r="K20" s="9">
        <v>43.7607</v>
      </c>
      <c r="L20" s="9">
        <v>0.29757276000000005</v>
      </c>
      <c r="M20" s="9">
        <v>15.4588</v>
      </c>
      <c r="N20" s="9">
        <v>0.15149624</v>
      </c>
      <c r="O20" s="13">
        <v>0.3004</v>
      </c>
      <c r="P20" s="13">
        <v>2.22296E-3</v>
      </c>
      <c r="Q20" s="13">
        <v>0.27139999999999997</v>
      </c>
      <c r="R20" s="13">
        <v>3.8538799999999992E-3</v>
      </c>
      <c r="S20" s="13">
        <v>7.6799999999999993E-2</v>
      </c>
      <c r="T20" s="13">
        <v>2.2118399999999996E-3</v>
      </c>
      <c r="U20" s="13">
        <v>2.23E-2</v>
      </c>
      <c r="V20" s="13">
        <v>2.1586399999999999E-3</v>
      </c>
      <c r="W20" s="13">
        <v>9.1000000000000004E-3</v>
      </c>
      <c r="X20" s="13">
        <v>3.5945000000000005E-3</v>
      </c>
      <c r="Y20" s="9">
        <v>99.679699999999997</v>
      </c>
      <c r="Z20" s="9">
        <v>83.448235609739157</v>
      </c>
    </row>
    <row r="21" spans="1:26" x14ac:dyDescent="0.2">
      <c r="A21" s="12" t="s">
        <v>476</v>
      </c>
      <c r="B21" s="19" t="s">
        <v>417</v>
      </c>
      <c r="C21" s="13">
        <v>2.4199999999999999E-2</v>
      </c>
      <c r="D21" s="13">
        <v>1.7762799999999999E-3</v>
      </c>
      <c r="E21" s="9">
        <v>39.823099999999997</v>
      </c>
      <c r="F21" s="9">
        <v>5.5752340000000004E-2</v>
      </c>
      <c r="G21" s="13">
        <v>3.85E-2</v>
      </c>
      <c r="H21" s="13">
        <v>1.3167000000000001E-3</v>
      </c>
      <c r="I21" s="13">
        <v>8.3999999999999995E-3</v>
      </c>
      <c r="J21" s="13">
        <v>2.2310399999999997E-3</v>
      </c>
      <c r="K21" s="9">
        <v>44.2333</v>
      </c>
      <c r="L21" s="9">
        <v>0.30078644000000004</v>
      </c>
      <c r="M21" s="9">
        <v>14.6867</v>
      </c>
      <c r="N21" s="9">
        <v>0.14980434000000001</v>
      </c>
      <c r="O21" s="13">
        <v>0.2863</v>
      </c>
      <c r="P21" s="13">
        <v>2.2331400000000002E-3</v>
      </c>
      <c r="Q21" s="13">
        <v>0.26019999999999999</v>
      </c>
      <c r="R21" s="13">
        <v>3.8509600000000001E-3</v>
      </c>
      <c r="S21" s="13">
        <v>0.106</v>
      </c>
      <c r="T21" s="13">
        <v>2.3108E-3</v>
      </c>
      <c r="U21" s="13">
        <v>2.07E-2</v>
      </c>
      <c r="V21" s="13">
        <v>2.1610799999999997E-3</v>
      </c>
      <c r="W21" s="13">
        <v>8.6999999999999994E-3</v>
      </c>
      <c r="X21" s="13">
        <v>3.5582999999999995E-3</v>
      </c>
      <c r="Y21" s="9">
        <v>99.496099999999998</v>
      </c>
      <c r="Z21" s="9">
        <v>84.286634423653624</v>
      </c>
    </row>
    <row r="22" spans="1:26" x14ac:dyDescent="0.2">
      <c r="A22" s="12" t="s">
        <v>478</v>
      </c>
      <c r="B22" s="19" t="s">
        <v>418</v>
      </c>
      <c r="C22" s="13">
        <v>2.24E-2</v>
      </c>
      <c r="D22" s="13">
        <v>1.7606399999999999E-3</v>
      </c>
      <c r="E22" s="9">
        <v>40.1678</v>
      </c>
      <c r="F22" s="9">
        <v>5.6234920000000008E-2</v>
      </c>
      <c r="G22" s="13">
        <v>3.6700000000000003E-2</v>
      </c>
      <c r="H22" s="13">
        <v>1.30652E-3</v>
      </c>
      <c r="I22" s="13">
        <v>1.5900000000000001E-2</v>
      </c>
      <c r="J22" s="13">
        <v>2.2546200000000001E-3</v>
      </c>
      <c r="K22" s="9">
        <v>45.770600000000002</v>
      </c>
      <c r="L22" s="9">
        <v>0.30208595999999999</v>
      </c>
      <c r="M22" s="9">
        <v>13.071099999999999</v>
      </c>
      <c r="N22" s="9">
        <v>0.14116788</v>
      </c>
      <c r="O22" s="13">
        <v>0.3397</v>
      </c>
      <c r="P22" s="13">
        <v>2.3099600000000002E-3</v>
      </c>
      <c r="Q22" s="13">
        <v>0.2273</v>
      </c>
      <c r="R22" s="13">
        <v>3.7277199999999995E-3</v>
      </c>
      <c r="S22" s="13">
        <v>0.1056</v>
      </c>
      <c r="T22" s="13">
        <v>2.2809600000000003E-3</v>
      </c>
      <c r="U22" s="13">
        <v>0.02</v>
      </c>
      <c r="V22" s="13">
        <v>2.0999999999999999E-3</v>
      </c>
      <c r="W22" s="13">
        <v>9.7000000000000003E-3</v>
      </c>
      <c r="X22" s="13">
        <v>3.5540800000000003E-3</v>
      </c>
      <c r="Y22" s="9">
        <v>99.786799999999999</v>
      </c>
      <c r="Z22" s="9">
        <v>86.181107964075792</v>
      </c>
    </row>
    <row r="23" spans="1:26" x14ac:dyDescent="0.2">
      <c r="A23" s="12" t="s">
        <v>477</v>
      </c>
      <c r="B23" s="19" t="s">
        <v>419</v>
      </c>
      <c r="C23" s="13">
        <v>2.9399999999999999E-2</v>
      </c>
      <c r="D23" s="13">
        <v>1.8227999999999999E-3</v>
      </c>
      <c r="E23" s="9">
        <v>39.737000000000002</v>
      </c>
      <c r="F23" s="9">
        <v>5.5631800000000009E-2</v>
      </c>
      <c r="G23" s="13">
        <v>3.4299999999999997E-2</v>
      </c>
      <c r="H23" s="13">
        <v>1.3102599999999997E-3</v>
      </c>
      <c r="I23" s="13">
        <v>1.7500000000000002E-2</v>
      </c>
      <c r="J23" s="13">
        <v>2.2575000000000004E-3</v>
      </c>
      <c r="K23" s="9">
        <v>43.448799999999999</v>
      </c>
      <c r="L23" s="9">
        <v>0.30414159999999996</v>
      </c>
      <c r="M23" s="9">
        <v>15.2302</v>
      </c>
      <c r="N23" s="9">
        <v>0.15230199999999999</v>
      </c>
      <c r="O23" s="13">
        <v>0.43719999999999998</v>
      </c>
      <c r="P23" s="13">
        <v>2.5357599999999998E-3</v>
      </c>
      <c r="Q23" s="13">
        <v>0.32250000000000001</v>
      </c>
      <c r="R23" s="13">
        <v>3.999E-3</v>
      </c>
      <c r="S23" s="13">
        <v>8.9200000000000002E-2</v>
      </c>
      <c r="T23" s="13">
        <v>2.26568E-3</v>
      </c>
      <c r="U23" s="13">
        <v>2.1000000000000001E-2</v>
      </c>
      <c r="V23" s="13">
        <v>2.1840000000000002E-3</v>
      </c>
      <c r="W23" s="13">
        <v>1.4500000000000001E-2</v>
      </c>
      <c r="X23" s="13">
        <v>3.6047000000000002E-3</v>
      </c>
      <c r="Y23" s="9">
        <v>99.381600000000006</v>
      </c>
      <c r="Z23" s="9">
        <v>83.554936569048763</v>
      </c>
    </row>
    <row r="24" spans="1:26" x14ac:dyDescent="0.2">
      <c r="A24" s="12" t="s">
        <v>476</v>
      </c>
      <c r="B24" s="19" t="s">
        <v>420</v>
      </c>
      <c r="C24" s="13">
        <v>1.2E-2</v>
      </c>
      <c r="D24" s="13">
        <v>1.7088000000000001E-3</v>
      </c>
      <c r="E24" s="9">
        <v>39.774999999999999</v>
      </c>
      <c r="F24" s="9">
        <v>5.5685000000000005E-2</v>
      </c>
      <c r="G24" s="13">
        <v>6.8099999999999994E-2</v>
      </c>
      <c r="H24" s="13">
        <v>1.4028599999999999E-3</v>
      </c>
      <c r="I24" s="13" t="s">
        <v>15</v>
      </c>
      <c r="J24" s="13" t="str">
        <f>I24</f>
        <v>&lt;0.002</v>
      </c>
      <c r="K24" s="9">
        <v>43.254899999999999</v>
      </c>
      <c r="L24" s="9">
        <v>0.30278429999999995</v>
      </c>
      <c r="M24" s="9">
        <v>16.289200000000001</v>
      </c>
      <c r="N24" s="9">
        <v>0.15637631999999999</v>
      </c>
      <c r="O24" s="13">
        <v>0.311</v>
      </c>
      <c r="P24" s="13">
        <v>2.2391999999999998E-3</v>
      </c>
      <c r="Q24" s="13">
        <v>0.28199999999999997</v>
      </c>
      <c r="R24" s="13">
        <v>3.8915999999999994E-3</v>
      </c>
      <c r="S24" s="13">
        <v>0.1132</v>
      </c>
      <c r="T24" s="13">
        <v>2.3319199999999999E-3</v>
      </c>
      <c r="U24" s="13">
        <v>2.35E-2</v>
      </c>
      <c r="V24" s="13">
        <v>2.1855000000000004E-3</v>
      </c>
      <c r="W24" s="13">
        <v>1.26E-2</v>
      </c>
      <c r="X24" s="13">
        <v>3.6086399999999998E-3</v>
      </c>
      <c r="Y24" s="9">
        <v>100.14360000000001</v>
      </c>
      <c r="Z24" s="9">
        <v>82.545962718846425</v>
      </c>
    </row>
    <row r="25" spans="1:26" x14ac:dyDescent="0.2">
      <c r="A25" s="12" t="s">
        <v>478</v>
      </c>
      <c r="B25" s="19" t="s">
        <v>421</v>
      </c>
      <c r="C25" s="13">
        <v>1.6E-2</v>
      </c>
      <c r="D25" s="13">
        <v>1.7536000000000001E-3</v>
      </c>
      <c r="E25" s="9">
        <v>39.910200000000003</v>
      </c>
      <c r="F25" s="9">
        <v>5.5874280000000012E-2</v>
      </c>
      <c r="G25" s="13">
        <v>4.6199999999999998E-2</v>
      </c>
      <c r="H25" s="13">
        <v>1.3490399999999999E-3</v>
      </c>
      <c r="I25" s="13">
        <v>1.4200000000000001E-2</v>
      </c>
      <c r="J25" s="13">
        <v>2.2492799999999998E-3</v>
      </c>
      <c r="K25" s="9">
        <v>44.411099999999998</v>
      </c>
      <c r="L25" s="9">
        <v>0.30199547999999998</v>
      </c>
      <c r="M25" s="9">
        <v>14.6912</v>
      </c>
      <c r="N25" s="9">
        <v>0.14985024000000002</v>
      </c>
      <c r="O25" s="13">
        <v>0.35970000000000002</v>
      </c>
      <c r="P25" s="13">
        <v>2.3740200000000001E-3</v>
      </c>
      <c r="Q25" s="13">
        <v>0.26939999999999997</v>
      </c>
      <c r="R25" s="13">
        <v>3.8793599999999997E-3</v>
      </c>
      <c r="S25" s="13">
        <v>9.64E-2</v>
      </c>
      <c r="T25" s="13">
        <v>2.2750399999999999E-3</v>
      </c>
      <c r="U25" s="13">
        <v>2.12E-2</v>
      </c>
      <c r="V25" s="13">
        <v>2.1624000000000001E-3</v>
      </c>
      <c r="W25" s="13">
        <v>8.3999999999999995E-3</v>
      </c>
      <c r="X25" s="13">
        <v>3.6019199999999998E-3</v>
      </c>
      <c r="Y25" s="9">
        <v>99.843999999999994</v>
      </c>
      <c r="Z25" s="9">
        <v>84.335644583390859</v>
      </c>
    </row>
    <row r="26" spans="1:26" x14ac:dyDescent="0.2">
      <c r="A26" s="12" t="s">
        <v>477</v>
      </c>
      <c r="B26" s="19" t="s">
        <v>422</v>
      </c>
      <c r="C26" s="13">
        <v>2.0899999999999998E-2</v>
      </c>
      <c r="D26" s="13">
        <v>1.77232E-3</v>
      </c>
      <c r="E26" s="9">
        <v>40.0045</v>
      </c>
      <c r="F26" s="9">
        <v>5.6006300000000009E-2</v>
      </c>
      <c r="G26" s="13">
        <v>3.0599999999999999E-2</v>
      </c>
      <c r="H26" s="13">
        <v>1.3219200000000001E-3</v>
      </c>
      <c r="I26" s="13">
        <v>1.37E-2</v>
      </c>
      <c r="J26" s="13">
        <v>2.2495400000000004E-3</v>
      </c>
      <c r="K26" s="9">
        <v>43.485100000000003</v>
      </c>
      <c r="L26" s="9">
        <v>0.30439569999999999</v>
      </c>
      <c r="M26" s="9">
        <v>16.061800000000002</v>
      </c>
      <c r="N26" s="9">
        <v>0.15740564000000001</v>
      </c>
      <c r="O26" s="13">
        <v>0.42420000000000002</v>
      </c>
      <c r="P26" s="13">
        <v>2.5452000000000001E-3</v>
      </c>
      <c r="Q26" s="13">
        <v>0.42630000000000001</v>
      </c>
      <c r="R26" s="13">
        <v>4.1777400000000001E-3</v>
      </c>
      <c r="S26" s="13">
        <v>8.8099999999999998E-2</v>
      </c>
      <c r="T26" s="13">
        <v>2.27298E-3</v>
      </c>
      <c r="U26" s="13">
        <v>2.1499999999999998E-2</v>
      </c>
      <c r="V26" s="13">
        <v>2.2230999999999996E-3</v>
      </c>
      <c r="W26" s="13">
        <v>1.9099999999999999E-2</v>
      </c>
      <c r="X26" s="13">
        <v>3.6175400000000003E-3</v>
      </c>
      <c r="Y26" s="9">
        <v>100.5958</v>
      </c>
      <c r="Z26" s="9">
        <v>82.823229257994996</v>
      </c>
    </row>
    <row r="27" spans="1:26" x14ac:dyDescent="0.2">
      <c r="A27" s="12" t="s">
        <v>476</v>
      </c>
      <c r="B27" s="19" t="s">
        <v>423</v>
      </c>
      <c r="C27" s="13">
        <v>2.6800000000000001E-2</v>
      </c>
      <c r="D27" s="13">
        <v>1.81704E-3</v>
      </c>
      <c r="E27" s="9">
        <v>39.7378</v>
      </c>
      <c r="F27" s="9">
        <v>5.5632920000000009E-2</v>
      </c>
      <c r="G27" s="13">
        <v>4.0500000000000001E-2</v>
      </c>
      <c r="H27" s="13">
        <v>1.3284E-3</v>
      </c>
      <c r="I27" s="13" t="s">
        <v>15</v>
      </c>
      <c r="J27" s="13" t="str">
        <f>I27</f>
        <v>&lt;0.002</v>
      </c>
      <c r="K27" s="9">
        <v>43.694400000000002</v>
      </c>
      <c r="L27" s="9">
        <v>0.30586079999999999</v>
      </c>
      <c r="M27" s="9">
        <v>15.3695</v>
      </c>
      <c r="N27" s="9">
        <v>0.153695</v>
      </c>
      <c r="O27" s="13">
        <v>0.29949999999999999</v>
      </c>
      <c r="P27" s="13">
        <v>2.2163E-3</v>
      </c>
      <c r="Q27" s="13">
        <v>0.26929999999999998</v>
      </c>
      <c r="R27" s="13">
        <v>3.8779199999999995E-3</v>
      </c>
      <c r="S27" s="13">
        <v>0.09</v>
      </c>
      <c r="T27" s="13">
        <v>2.2680000000000001E-3</v>
      </c>
      <c r="U27" s="13">
        <v>2.24E-2</v>
      </c>
      <c r="V27" s="13">
        <v>2.1683200000000001E-3</v>
      </c>
      <c r="W27" s="13">
        <v>1.4999999999999999E-2</v>
      </c>
      <c r="X27" s="13">
        <v>3.6269999999999996E-3</v>
      </c>
      <c r="Y27" s="9">
        <v>99.567400000000006</v>
      </c>
      <c r="Z27" s="9">
        <v>83.50722830010865</v>
      </c>
    </row>
    <row r="28" spans="1:26" x14ac:dyDescent="0.2">
      <c r="A28" s="12" t="s">
        <v>478</v>
      </c>
      <c r="B28" s="19" t="s">
        <v>424</v>
      </c>
      <c r="C28" s="13">
        <v>2.12E-2</v>
      </c>
      <c r="D28" s="13">
        <v>1.77232E-3</v>
      </c>
      <c r="E28" s="9">
        <v>40.035499999999999</v>
      </c>
      <c r="F28" s="9">
        <v>5.6049700000000008E-2</v>
      </c>
      <c r="G28" s="13">
        <v>0.1144</v>
      </c>
      <c r="H28" s="13">
        <v>1.4872000000000002E-3</v>
      </c>
      <c r="I28" s="13">
        <v>0.01</v>
      </c>
      <c r="J28" s="13">
        <v>2.2539999999999999E-3</v>
      </c>
      <c r="K28" s="9">
        <v>44.488900000000001</v>
      </c>
      <c r="L28" s="9">
        <v>0.30252452000000002</v>
      </c>
      <c r="M28" s="9">
        <v>14.686199999999999</v>
      </c>
      <c r="N28" s="9">
        <v>0.14979924</v>
      </c>
      <c r="O28" s="13">
        <v>0.36</v>
      </c>
      <c r="P28" s="13">
        <v>2.3760000000000001E-3</v>
      </c>
      <c r="Q28" s="13">
        <v>0.26629999999999998</v>
      </c>
      <c r="R28" s="13">
        <v>3.8347199999999998E-3</v>
      </c>
      <c r="S28" s="13">
        <v>9.3700000000000006E-2</v>
      </c>
      <c r="T28" s="13">
        <v>2.2862799999999999E-3</v>
      </c>
      <c r="U28" s="13">
        <v>1.95E-2</v>
      </c>
      <c r="V28" s="13">
        <v>2.2035000000000002E-3</v>
      </c>
      <c r="W28" s="13">
        <v>1.3899999999999999E-2</v>
      </c>
      <c r="X28" s="13">
        <v>3.6028800000000001E-3</v>
      </c>
      <c r="Y28" s="9">
        <v>100.1096</v>
      </c>
      <c r="Z28" s="9">
        <v>84.363243963668168</v>
      </c>
    </row>
    <row r="29" spans="1:26" x14ac:dyDescent="0.2">
      <c r="A29" s="12" t="s">
        <v>477</v>
      </c>
      <c r="B29" s="19" t="s">
        <v>425</v>
      </c>
      <c r="C29" s="13">
        <v>3.0099999999999998E-2</v>
      </c>
      <c r="D29" s="13">
        <v>1.8180399999999999E-3</v>
      </c>
      <c r="E29" s="9">
        <v>39.744300000000003</v>
      </c>
      <c r="F29" s="9">
        <v>5.5642020000000014E-2</v>
      </c>
      <c r="G29" s="13">
        <v>3.4500000000000003E-2</v>
      </c>
      <c r="H29" s="13">
        <v>1.3179000000000001E-3</v>
      </c>
      <c r="I29" s="13">
        <v>3.3E-3</v>
      </c>
      <c r="J29" s="13">
        <v>2.24136E-3</v>
      </c>
      <c r="K29" s="9">
        <v>42.6492</v>
      </c>
      <c r="L29" s="9">
        <v>0.29854439999999999</v>
      </c>
      <c r="M29" s="9">
        <v>16.895299999999999</v>
      </c>
      <c r="N29" s="9">
        <v>0.15881581999999997</v>
      </c>
      <c r="O29" s="13">
        <v>0.40210000000000001</v>
      </c>
      <c r="P29" s="13">
        <v>2.4930199999999999E-3</v>
      </c>
      <c r="Q29" s="13">
        <v>0.3881</v>
      </c>
      <c r="R29" s="13">
        <v>4.1138600000000004E-3</v>
      </c>
      <c r="S29" s="13">
        <v>7.7600000000000002E-2</v>
      </c>
      <c r="T29" s="13">
        <v>2.2504000000000001E-3</v>
      </c>
      <c r="U29" s="13">
        <v>2.4199999999999999E-2</v>
      </c>
      <c r="V29" s="13">
        <v>2.1973600000000002E-3</v>
      </c>
      <c r="W29" s="13">
        <v>1.5800000000000002E-2</v>
      </c>
      <c r="X29" s="13">
        <v>3.63716E-3</v>
      </c>
      <c r="Y29" s="9">
        <v>100.2645</v>
      </c>
      <c r="Z29" s="9">
        <v>81.804368467181035</v>
      </c>
    </row>
    <row r="30" spans="1:26" x14ac:dyDescent="0.2">
      <c r="A30" s="12" t="s">
        <v>476</v>
      </c>
      <c r="B30" s="19" t="s">
        <v>426</v>
      </c>
      <c r="C30" s="13">
        <v>1.4800000000000001E-2</v>
      </c>
      <c r="D30" s="13">
        <v>1.7256800000000001E-3</v>
      </c>
      <c r="E30" s="9">
        <v>40.085000000000001</v>
      </c>
      <c r="F30" s="9">
        <v>5.6119000000000009E-2</v>
      </c>
      <c r="G30" s="13">
        <v>3.5799999999999998E-2</v>
      </c>
      <c r="H30" s="13">
        <v>1.31744E-3</v>
      </c>
      <c r="I30" s="13">
        <v>2.3999999999999998E-3</v>
      </c>
      <c r="J30" s="13">
        <v>2.2564799999999995E-3</v>
      </c>
      <c r="K30" s="9">
        <v>44.751399999999997</v>
      </c>
      <c r="L30" s="9">
        <v>0.30430952</v>
      </c>
      <c r="M30" s="9">
        <v>14.960800000000001</v>
      </c>
      <c r="N30" s="9">
        <v>0.14960800000000002</v>
      </c>
      <c r="O30" s="13">
        <v>0.3</v>
      </c>
      <c r="P30" s="13">
        <v>2.2200000000000002E-3</v>
      </c>
      <c r="Q30" s="13">
        <v>0.25769999999999998</v>
      </c>
      <c r="R30" s="13">
        <v>3.8139599999999999E-3</v>
      </c>
      <c r="S30" s="13">
        <v>0.12570000000000001</v>
      </c>
      <c r="T30" s="13">
        <v>2.3631599999999996E-3</v>
      </c>
      <c r="U30" s="13">
        <v>2.1100000000000001E-2</v>
      </c>
      <c r="V30" s="13">
        <v>2.1690799999999999E-3</v>
      </c>
      <c r="W30" s="13">
        <v>0.01</v>
      </c>
      <c r="X30" s="13">
        <v>3.5899999999999999E-3</v>
      </c>
      <c r="Y30" s="9">
        <v>100.5647</v>
      </c>
      <c r="Z30" s="9">
        <v>84.195747279024403</v>
      </c>
    </row>
    <row r="31" spans="1:26" x14ac:dyDescent="0.2">
      <c r="A31" s="12" t="s">
        <v>476</v>
      </c>
      <c r="B31" s="19" t="s">
        <v>427</v>
      </c>
      <c r="C31" s="13">
        <v>2.1899999999999999E-2</v>
      </c>
      <c r="D31" s="13">
        <v>1.7695199999999999E-3</v>
      </c>
      <c r="E31" s="9">
        <v>40.068600000000004</v>
      </c>
      <c r="F31" s="9">
        <v>5.6096040000000014E-2</v>
      </c>
      <c r="G31" s="13">
        <v>3.5799999999999998E-2</v>
      </c>
      <c r="H31" s="13">
        <v>1.31028E-3</v>
      </c>
      <c r="I31" s="13">
        <v>8.2000000000000007E-3</v>
      </c>
      <c r="J31" s="13">
        <v>2.2320400000000002E-3</v>
      </c>
      <c r="K31" s="9">
        <v>44.649900000000002</v>
      </c>
      <c r="L31" s="9">
        <v>0.30361932000000003</v>
      </c>
      <c r="M31" s="9">
        <v>14.281599999999999</v>
      </c>
      <c r="N31" s="9">
        <v>0.14852863999999999</v>
      </c>
      <c r="O31" s="13">
        <v>0.31830000000000003</v>
      </c>
      <c r="P31" s="13">
        <v>2.2917600000000003E-3</v>
      </c>
      <c r="Q31" s="13">
        <v>0.2586</v>
      </c>
      <c r="R31" s="13">
        <v>3.8272800000000002E-3</v>
      </c>
      <c r="S31" s="13">
        <v>0.10199999999999999</v>
      </c>
      <c r="T31" s="13">
        <v>2.2848E-3</v>
      </c>
      <c r="U31" s="13">
        <v>2.1000000000000001E-2</v>
      </c>
      <c r="V31" s="13">
        <v>2.1419999999999998E-3</v>
      </c>
      <c r="W31" s="13">
        <v>1.6E-2</v>
      </c>
      <c r="X31" s="13">
        <v>3.5712000000000001E-3</v>
      </c>
      <c r="Y31" s="9">
        <v>99.781899999999993</v>
      </c>
      <c r="Z31" s="9">
        <v>84.774925977478972</v>
      </c>
    </row>
    <row r="32" spans="1:26" x14ac:dyDescent="0.2">
      <c r="A32" s="12" t="s">
        <v>476</v>
      </c>
      <c r="B32" s="19" t="s">
        <v>428</v>
      </c>
      <c r="C32" s="13">
        <v>2.3599999999999999E-2</v>
      </c>
      <c r="D32" s="13">
        <v>1.7747199999999996E-3</v>
      </c>
      <c r="E32" s="9">
        <v>40.030900000000003</v>
      </c>
      <c r="F32" s="9">
        <v>5.6043260000000011E-2</v>
      </c>
      <c r="G32" s="13">
        <v>3.9800000000000002E-2</v>
      </c>
      <c r="H32" s="13">
        <v>1.3293199999999999E-3</v>
      </c>
      <c r="I32" s="13">
        <v>3.5999999999999999E-3</v>
      </c>
      <c r="J32" s="13">
        <v>2.2197599999999999E-3</v>
      </c>
      <c r="K32" s="9">
        <v>44.327199999999998</v>
      </c>
      <c r="L32" s="9">
        <v>0.30142496000000002</v>
      </c>
      <c r="M32" s="9">
        <v>15.0062</v>
      </c>
      <c r="N32" s="9">
        <v>0.150062</v>
      </c>
      <c r="O32" s="13">
        <v>0.29299999999999998</v>
      </c>
      <c r="P32" s="13">
        <v>2.2267999999999997E-3</v>
      </c>
      <c r="Q32" s="13">
        <v>0.25800000000000001</v>
      </c>
      <c r="R32" s="13">
        <v>3.8184000000000004E-3</v>
      </c>
      <c r="S32" s="13">
        <v>8.0199999999999994E-2</v>
      </c>
      <c r="T32" s="13">
        <v>2.2295599999999998E-3</v>
      </c>
      <c r="U32" s="13">
        <v>2.01E-2</v>
      </c>
      <c r="V32" s="13">
        <v>2.1949199999999999E-3</v>
      </c>
      <c r="W32" s="13">
        <v>1.2999999999999999E-2</v>
      </c>
      <c r="X32" s="13">
        <v>3.5593999999999999E-3</v>
      </c>
      <c r="Y32" s="9">
        <v>100.0956</v>
      </c>
      <c r="Z32" s="9">
        <v>84.02797604063322</v>
      </c>
    </row>
    <row r="33" spans="3:26" x14ac:dyDescent="0.2">
      <c r="C33" s="13"/>
      <c r="D33" s="13"/>
      <c r="E33" s="9"/>
      <c r="F33" s="9"/>
      <c r="G33" s="13"/>
      <c r="H33" s="13"/>
      <c r="I33" s="13"/>
      <c r="J33" s="13"/>
      <c r="K33" s="9"/>
      <c r="L33" s="9"/>
      <c r="M33" s="9"/>
      <c r="N33" s="9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9"/>
      <c r="Z33" s="9"/>
    </row>
    <row r="34" spans="3:26" x14ac:dyDescent="0.2">
      <c r="C34" s="13"/>
      <c r="D34" s="13"/>
      <c r="E34" s="9"/>
      <c r="F34" s="9"/>
      <c r="G34" s="13"/>
      <c r="H34" s="13"/>
      <c r="I34" s="13"/>
      <c r="J34" s="13"/>
      <c r="K34" s="9"/>
      <c r="L34" s="9"/>
      <c r="M34" s="9"/>
      <c r="N34" s="9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9"/>
      <c r="Z34" s="9"/>
    </row>
    <row r="35" spans="3:26" x14ac:dyDescent="0.2">
      <c r="C35" s="13"/>
      <c r="D35" s="13"/>
      <c r="E35" s="9"/>
      <c r="F35" s="9"/>
      <c r="G35" s="13"/>
      <c r="H35" s="13"/>
      <c r="I35" s="13"/>
      <c r="J35" s="13"/>
      <c r="K35" s="9"/>
      <c r="L35" s="9"/>
      <c r="M35" s="9"/>
      <c r="N35" s="9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9"/>
      <c r="Z35" s="9"/>
    </row>
    <row r="36" spans="3:26" x14ac:dyDescent="0.2">
      <c r="C36" s="13"/>
      <c r="D36" s="13"/>
      <c r="E36" s="9"/>
      <c r="F36" s="9"/>
      <c r="G36" s="13"/>
      <c r="H36" s="13"/>
      <c r="I36" s="13"/>
      <c r="J36" s="13"/>
      <c r="K36" s="9"/>
      <c r="L36" s="9"/>
      <c r="M36" s="9"/>
      <c r="N36" s="9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9"/>
      <c r="Z36" s="9"/>
    </row>
    <row r="37" spans="3:26" x14ac:dyDescent="0.2">
      <c r="C37" s="13"/>
      <c r="D37" s="13"/>
      <c r="E37" s="9"/>
      <c r="F37" s="9"/>
      <c r="G37" s="13"/>
      <c r="H37" s="13"/>
      <c r="I37" s="13"/>
      <c r="J37" s="13"/>
      <c r="K37" s="9"/>
      <c r="L37" s="9"/>
      <c r="M37" s="9"/>
      <c r="N37" s="9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9"/>
      <c r="Z37" s="9"/>
    </row>
    <row r="38" spans="3:26" x14ac:dyDescent="0.2">
      <c r="C38" s="13"/>
      <c r="D38" s="13"/>
      <c r="E38" s="9"/>
      <c r="F38" s="9"/>
      <c r="G38" s="13"/>
      <c r="H38" s="13"/>
      <c r="I38" s="13"/>
      <c r="J38" s="13"/>
      <c r="K38" s="9"/>
      <c r="L38" s="9"/>
      <c r="M38" s="9"/>
      <c r="N38" s="9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9"/>
      <c r="Z38" s="9"/>
    </row>
    <row r="39" spans="3:26" x14ac:dyDescent="0.2">
      <c r="C39" s="13"/>
      <c r="D39" s="13"/>
      <c r="E39" s="9"/>
      <c r="F39" s="9"/>
      <c r="G39" s="13"/>
      <c r="H39" s="13"/>
      <c r="I39" s="13"/>
      <c r="J39" s="13"/>
      <c r="K39" s="9"/>
      <c r="L39" s="9"/>
      <c r="M39" s="9"/>
      <c r="N39" s="9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9"/>
      <c r="Z39" s="9"/>
    </row>
    <row r="40" spans="3:26" x14ac:dyDescent="0.2">
      <c r="C40" s="13"/>
      <c r="D40" s="13"/>
      <c r="E40" s="9"/>
      <c r="F40" s="9"/>
      <c r="G40" s="13"/>
      <c r="H40" s="13"/>
      <c r="I40" s="13"/>
      <c r="J40" s="13"/>
      <c r="K40" s="9"/>
      <c r="L40" s="9"/>
      <c r="M40" s="9"/>
      <c r="N40" s="9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9"/>
      <c r="Z40" s="9"/>
    </row>
    <row r="41" spans="3:26" x14ac:dyDescent="0.2">
      <c r="C41" s="13"/>
      <c r="D41" s="13"/>
      <c r="E41" s="9"/>
      <c r="F41" s="9"/>
      <c r="G41" s="13"/>
      <c r="H41" s="13"/>
      <c r="I41" s="13"/>
      <c r="J41" s="13"/>
      <c r="K41" s="9"/>
      <c r="L41" s="9"/>
      <c r="M41" s="9"/>
      <c r="N41" s="9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9"/>
      <c r="Z41" s="9"/>
    </row>
    <row r="42" spans="3:26" x14ac:dyDescent="0.2">
      <c r="C42" s="13"/>
      <c r="D42" s="13"/>
      <c r="E42" s="9"/>
      <c r="F42" s="9"/>
      <c r="G42" s="13"/>
      <c r="H42" s="13"/>
      <c r="I42" s="13"/>
      <c r="J42" s="13"/>
      <c r="K42" s="9"/>
      <c r="L42" s="9"/>
      <c r="M42" s="9"/>
      <c r="N42" s="9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9"/>
      <c r="Z42" s="9"/>
    </row>
    <row r="43" spans="3:26" x14ac:dyDescent="0.2">
      <c r="C43" s="13"/>
      <c r="D43" s="13"/>
      <c r="E43" s="9"/>
      <c r="F43" s="9"/>
      <c r="G43" s="13"/>
      <c r="H43" s="13"/>
      <c r="I43" s="13"/>
      <c r="J43" s="13"/>
      <c r="K43" s="9"/>
      <c r="L43" s="9"/>
      <c r="M43" s="9"/>
      <c r="N43" s="9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9"/>
      <c r="Z43" s="9"/>
    </row>
    <row r="44" spans="3:26" x14ac:dyDescent="0.2">
      <c r="C44" s="13"/>
      <c r="D44" s="13"/>
      <c r="E44" s="9"/>
      <c r="F44" s="9"/>
      <c r="G44" s="13"/>
      <c r="H44" s="13"/>
      <c r="I44" s="13"/>
      <c r="J44" s="13"/>
      <c r="K44" s="9"/>
      <c r="L44" s="9"/>
      <c r="M44" s="9"/>
      <c r="N44" s="9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9"/>
      <c r="Z44" s="9"/>
    </row>
    <row r="45" spans="3:26" x14ac:dyDescent="0.2">
      <c r="C45" s="13"/>
      <c r="D45" s="13"/>
      <c r="E45" s="9"/>
      <c r="F45" s="9"/>
      <c r="G45" s="13"/>
      <c r="H45" s="13"/>
      <c r="I45" s="13"/>
      <c r="J45" s="13"/>
      <c r="K45" s="9"/>
      <c r="L45" s="9"/>
      <c r="M45" s="9"/>
      <c r="N45" s="9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9"/>
      <c r="Z45" s="9"/>
    </row>
    <row r="46" spans="3:26" x14ac:dyDescent="0.2">
      <c r="C46" s="13"/>
      <c r="D46" s="13"/>
      <c r="E46" s="9"/>
      <c r="F46" s="9"/>
      <c r="G46" s="13"/>
      <c r="H46" s="13"/>
      <c r="I46" s="13"/>
      <c r="J46" s="13"/>
      <c r="K46" s="9"/>
      <c r="L46" s="9"/>
      <c r="M46" s="9"/>
      <c r="N46" s="9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9"/>
      <c r="Z46" s="9"/>
    </row>
    <row r="47" spans="3:26" x14ac:dyDescent="0.2">
      <c r="C47" s="13"/>
      <c r="D47" s="13"/>
      <c r="E47" s="9"/>
      <c r="F47" s="9"/>
      <c r="G47" s="13"/>
      <c r="H47" s="13"/>
      <c r="I47" s="13"/>
      <c r="J47" s="13"/>
      <c r="K47" s="9"/>
      <c r="L47" s="9"/>
      <c r="M47" s="9"/>
      <c r="N47" s="9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9"/>
      <c r="Z47" s="9"/>
    </row>
    <row r="48" spans="3:26" x14ac:dyDescent="0.2">
      <c r="C48" s="13"/>
      <c r="D48" s="13"/>
      <c r="E48" s="9"/>
      <c r="F48" s="9"/>
      <c r="G48" s="13"/>
      <c r="H48" s="13"/>
      <c r="I48" s="13"/>
      <c r="J48" s="13"/>
      <c r="K48" s="9"/>
      <c r="L48" s="9"/>
      <c r="M48" s="9"/>
      <c r="N48" s="9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9"/>
      <c r="Z48" s="9"/>
    </row>
    <row r="49" spans="3:26" x14ac:dyDescent="0.2">
      <c r="C49" s="13"/>
      <c r="D49" s="13"/>
      <c r="E49" s="9"/>
      <c r="F49" s="9"/>
      <c r="G49" s="13"/>
      <c r="H49" s="13"/>
      <c r="I49" s="13"/>
      <c r="J49" s="13"/>
      <c r="K49" s="9"/>
      <c r="L49" s="9"/>
      <c r="M49" s="9"/>
      <c r="N49" s="9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9"/>
      <c r="Z49" s="9"/>
    </row>
    <row r="50" spans="3:26" x14ac:dyDescent="0.2">
      <c r="C50" s="13"/>
      <c r="D50" s="13"/>
      <c r="E50" s="9"/>
      <c r="F50" s="9"/>
      <c r="G50" s="13"/>
      <c r="H50" s="13"/>
      <c r="I50" s="13"/>
      <c r="J50" s="13"/>
      <c r="K50" s="9"/>
      <c r="L50" s="9"/>
      <c r="M50" s="9"/>
      <c r="N50" s="9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9"/>
      <c r="Z50" s="9"/>
    </row>
    <row r="51" spans="3:26" x14ac:dyDescent="0.2">
      <c r="C51" s="13"/>
      <c r="D51" s="13"/>
      <c r="E51" s="9"/>
      <c r="F51" s="9"/>
      <c r="G51" s="13"/>
      <c r="H51" s="13"/>
      <c r="I51" s="13"/>
      <c r="J51" s="13"/>
      <c r="K51" s="9"/>
      <c r="L51" s="9"/>
      <c r="M51" s="9"/>
      <c r="N51" s="9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9"/>
      <c r="Z51" s="9"/>
    </row>
    <row r="52" spans="3:26" x14ac:dyDescent="0.2">
      <c r="C52" s="13"/>
      <c r="D52" s="13"/>
      <c r="E52" s="9"/>
      <c r="F52" s="9"/>
      <c r="G52" s="13"/>
      <c r="H52" s="13"/>
      <c r="I52" s="13"/>
      <c r="J52" s="13"/>
      <c r="K52" s="9"/>
      <c r="L52" s="9"/>
      <c r="M52" s="9"/>
      <c r="N52" s="9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9"/>
      <c r="Z52" s="9"/>
    </row>
    <row r="53" spans="3:26" x14ac:dyDescent="0.2">
      <c r="C53" s="13"/>
      <c r="D53" s="13"/>
      <c r="E53" s="9"/>
      <c r="F53" s="9"/>
      <c r="G53" s="13"/>
      <c r="H53" s="13"/>
      <c r="I53" s="13"/>
      <c r="J53" s="13"/>
      <c r="K53" s="9"/>
      <c r="L53" s="9"/>
      <c r="M53" s="9"/>
      <c r="N53" s="9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9"/>
      <c r="Z53" s="9"/>
    </row>
    <row r="54" spans="3:26" x14ac:dyDescent="0.2">
      <c r="C54" s="13"/>
      <c r="D54" s="13"/>
      <c r="E54" s="9"/>
      <c r="F54" s="9"/>
      <c r="G54" s="13"/>
      <c r="H54" s="13"/>
      <c r="I54" s="13"/>
      <c r="J54" s="13"/>
      <c r="K54" s="9"/>
      <c r="L54" s="9"/>
      <c r="M54" s="9"/>
      <c r="N54" s="9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9"/>
      <c r="Z54" s="9"/>
    </row>
    <row r="55" spans="3:26" x14ac:dyDescent="0.2">
      <c r="C55" s="13"/>
      <c r="D55" s="13"/>
      <c r="E55" s="9"/>
      <c r="F55" s="9"/>
      <c r="G55" s="13"/>
      <c r="H55" s="13"/>
      <c r="I55" s="13"/>
      <c r="J55" s="13"/>
      <c r="K55" s="9"/>
      <c r="L55" s="9"/>
      <c r="M55" s="9"/>
      <c r="N55" s="9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9"/>
      <c r="Z55" s="9"/>
    </row>
    <row r="56" spans="3:26" x14ac:dyDescent="0.2">
      <c r="C56" s="13"/>
      <c r="D56" s="13"/>
      <c r="E56" s="9"/>
      <c r="F56" s="9"/>
      <c r="G56" s="13"/>
      <c r="H56" s="13"/>
      <c r="I56" s="13"/>
      <c r="J56" s="13"/>
      <c r="K56" s="9"/>
      <c r="L56" s="9"/>
      <c r="M56" s="9"/>
      <c r="N56" s="9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9"/>
      <c r="Z56" s="9"/>
    </row>
    <row r="57" spans="3:26" x14ac:dyDescent="0.2">
      <c r="C57" s="13"/>
      <c r="D57" s="13"/>
      <c r="E57" s="9"/>
      <c r="F57" s="9"/>
      <c r="G57" s="13"/>
      <c r="H57" s="13"/>
      <c r="I57" s="13"/>
      <c r="J57" s="13"/>
      <c r="K57" s="9"/>
      <c r="L57" s="9"/>
      <c r="M57" s="9"/>
      <c r="N57" s="9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9"/>
      <c r="Z57" s="9"/>
    </row>
    <row r="58" spans="3:26" x14ac:dyDescent="0.2">
      <c r="C58" s="13"/>
      <c r="D58" s="13"/>
      <c r="E58" s="9"/>
      <c r="F58" s="9"/>
      <c r="G58" s="13"/>
      <c r="H58" s="13"/>
      <c r="I58" s="13"/>
      <c r="J58" s="13"/>
      <c r="K58" s="9"/>
      <c r="L58" s="9"/>
      <c r="M58" s="9"/>
      <c r="N58" s="9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9"/>
      <c r="Z58" s="9"/>
    </row>
    <row r="59" spans="3:26" x14ac:dyDescent="0.2">
      <c r="C59" s="13"/>
      <c r="D59" s="13"/>
      <c r="E59" s="9"/>
      <c r="F59" s="9"/>
      <c r="G59" s="13"/>
      <c r="H59" s="13"/>
      <c r="I59" s="13"/>
      <c r="J59" s="13"/>
      <c r="K59" s="9"/>
      <c r="L59" s="9"/>
      <c r="M59" s="9"/>
      <c r="N59" s="9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9"/>
      <c r="Z59" s="9"/>
    </row>
    <row r="60" spans="3:26" x14ac:dyDescent="0.2">
      <c r="C60" s="13"/>
      <c r="D60" s="13"/>
      <c r="E60" s="9"/>
      <c r="F60" s="9"/>
      <c r="G60" s="13"/>
      <c r="H60" s="13"/>
      <c r="I60" s="13"/>
      <c r="J60" s="13"/>
      <c r="K60" s="9"/>
      <c r="L60" s="9"/>
      <c r="M60" s="9"/>
      <c r="N60" s="9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9"/>
      <c r="Z60" s="9"/>
    </row>
    <row r="61" spans="3:26" x14ac:dyDescent="0.2">
      <c r="C61" s="13"/>
      <c r="D61" s="13"/>
      <c r="E61" s="9"/>
      <c r="F61" s="9"/>
      <c r="G61" s="13"/>
      <c r="H61" s="13"/>
      <c r="I61" s="13"/>
      <c r="J61" s="13"/>
      <c r="K61" s="9"/>
      <c r="L61" s="9"/>
      <c r="M61" s="9"/>
      <c r="N61" s="9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9"/>
      <c r="Z61" s="9"/>
    </row>
    <row r="62" spans="3:26" x14ac:dyDescent="0.2">
      <c r="C62" s="13"/>
      <c r="D62" s="13"/>
      <c r="E62" s="9"/>
      <c r="F62" s="9"/>
      <c r="G62" s="13"/>
      <c r="H62" s="13"/>
      <c r="I62" s="13"/>
      <c r="J62" s="13"/>
      <c r="K62" s="9"/>
      <c r="L62" s="9"/>
      <c r="M62" s="9"/>
      <c r="N62" s="9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9"/>
      <c r="Z62" s="9"/>
    </row>
    <row r="63" spans="3:26" x14ac:dyDescent="0.2">
      <c r="C63" s="13"/>
      <c r="D63" s="13"/>
      <c r="E63" s="9"/>
      <c r="F63" s="9"/>
      <c r="G63" s="13"/>
      <c r="H63" s="13"/>
      <c r="I63" s="13"/>
      <c r="J63" s="13"/>
      <c r="K63" s="9"/>
      <c r="L63" s="9"/>
      <c r="M63" s="9"/>
      <c r="N63" s="9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9"/>
      <c r="Z63" s="9"/>
    </row>
    <row r="64" spans="3:26" x14ac:dyDescent="0.2">
      <c r="C64" s="13"/>
      <c r="D64" s="13"/>
      <c r="E64" s="9"/>
      <c r="F64" s="9"/>
      <c r="G64" s="13"/>
      <c r="H64" s="13"/>
      <c r="I64" s="13"/>
      <c r="J64" s="13"/>
      <c r="K64" s="9"/>
      <c r="L64" s="9"/>
      <c r="M64" s="9"/>
      <c r="N64" s="9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9"/>
      <c r="Z64" s="9"/>
    </row>
    <row r="65" spans="3:26" x14ac:dyDescent="0.2">
      <c r="C65" s="13"/>
      <c r="D65" s="13"/>
      <c r="E65" s="9"/>
      <c r="F65" s="9"/>
      <c r="G65" s="13"/>
      <c r="H65" s="13"/>
      <c r="I65" s="13"/>
      <c r="J65" s="13"/>
      <c r="K65" s="9"/>
      <c r="L65" s="9"/>
      <c r="M65" s="9"/>
      <c r="N65" s="9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9"/>
      <c r="Z65" s="9"/>
    </row>
    <row r="66" spans="3:26" x14ac:dyDescent="0.2">
      <c r="C66" s="13"/>
      <c r="D66" s="13"/>
      <c r="E66" s="9"/>
      <c r="F66" s="9"/>
      <c r="G66" s="13"/>
      <c r="H66" s="13"/>
      <c r="I66" s="13"/>
      <c r="J66" s="13"/>
      <c r="K66" s="9"/>
      <c r="L66" s="9"/>
      <c r="M66" s="9"/>
      <c r="N66" s="9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9"/>
      <c r="Z66" s="9"/>
    </row>
    <row r="67" spans="3:26" x14ac:dyDescent="0.2">
      <c r="C67" s="13"/>
      <c r="D67" s="13"/>
      <c r="E67" s="9"/>
      <c r="F67" s="9"/>
      <c r="G67" s="13"/>
      <c r="H67" s="13"/>
      <c r="I67" s="13"/>
      <c r="J67" s="13"/>
      <c r="K67" s="9"/>
      <c r="L67" s="9"/>
      <c r="M67" s="9"/>
      <c r="N67" s="9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9"/>
      <c r="Z67" s="9"/>
    </row>
    <row r="68" spans="3:26" x14ac:dyDescent="0.2">
      <c r="C68" s="13"/>
      <c r="D68" s="13"/>
      <c r="E68" s="9"/>
      <c r="F68" s="9"/>
      <c r="G68" s="13"/>
      <c r="H68" s="13"/>
      <c r="I68" s="13"/>
      <c r="J68" s="13"/>
      <c r="K68" s="9"/>
      <c r="L68" s="9"/>
      <c r="M68" s="9"/>
      <c r="N68" s="9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9"/>
      <c r="Z68" s="9"/>
    </row>
    <row r="69" spans="3:26" x14ac:dyDescent="0.2">
      <c r="C69" s="13"/>
      <c r="D69" s="13"/>
      <c r="E69" s="9"/>
      <c r="F69" s="9"/>
      <c r="G69" s="13"/>
      <c r="H69" s="13"/>
      <c r="I69" s="13"/>
      <c r="J69" s="13"/>
      <c r="K69" s="9"/>
      <c r="L69" s="9"/>
      <c r="M69" s="9"/>
      <c r="N69" s="9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9"/>
      <c r="Z69" s="9"/>
    </row>
    <row r="70" spans="3:26" x14ac:dyDescent="0.2">
      <c r="C70" s="13"/>
      <c r="D70" s="13"/>
      <c r="E70" s="9"/>
      <c r="F70" s="9"/>
      <c r="G70" s="13"/>
      <c r="H70" s="13"/>
      <c r="I70" s="13"/>
      <c r="J70" s="13"/>
      <c r="K70" s="9"/>
      <c r="L70" s="9"/>
      <c r="M70" s="9"/>
      <c r="N70" s="9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9"/>
      <c r="Z70" s="9"/>
    </row>
    <row r="71" spans="3:26" x14ac:dyDescent="0.2">
      <c r="C71" s="13"/>
      <c r="D71" s="13"/>
      <c r="E71" s="9"/>
      <c r="F71" s="9"/>
      <c r="G71" s="13"/>
      <c r="H71" s="13"/>
      <c r="I71" s="13"/>
      <c r="J71" s="13"/>
      <c r="K71" s="9"/>
      <c r="L71" s="9"/>
      <c r="M71" s="9"/>
      <c r="N71" s="9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9"/>
      <c r="Z71" s="9"/>
    </row>
    <row r="72" spans="3:26" x14ac:dyDescent="0.2">
      <c r="C72" s="13"/>
      <c r="D72" s="13"/>
      <c r="E72" s="9"/>
      <c r="F72" s="9"/>
      <c r="G72" s="13"/>
      <c r="H72" s="13"/>
      <c r="I72" s="13"/>
      <c r="J72" s="13"/>
      <c r="K72" s="9"/>
      <c r="L72" s="9"/>
      <c r="M72" s="9"/>
      <c r="N72" s="9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9"/>
      <c r="Z72" s="9"/>
    </row>
    <row r="73" spans="3:26" x14ac:dyDescent="0.2">
      <c r="C73" s="13"/>
      <c r="D73" s="13"/>
      <c r="E73" s="9"/>
      <c r="F73" s="9"/>
      <c r="G73" s="13"/>
      <c r="H73" s="13"/>
      <c r="I73" s="13"/>
      <c r="J73" s="13"/>
      <c r="K73" s="9"/>
      <c r="L73" s="9"/>
      <c r="M73" s="9"/>
      <c r="N73" s="9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9"/>
      <c r="Z73" s="9"/>
    </row>
    <row r="74" spans="3:26" x14ac:dyDescent="0.2">
      <c r="C74" s="13"/>
      <c r="D74" s="13"/>
      <c r="E74" s="9"/>
      <c r="F74" s="9"/>
      <c r="G74" s="13"/>
      <c r="H74" s="13"/>
      <c r="I74" s="13"/>
      <c r="J74" s="13"/>
      <c r="K74" s="9"/>
      <c r="L74" s="9"/>
      <c r="M74" s="9"/>
      <c r="N74" s="9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9"/>
      <c r="Z74" s="9"/>
    </row>
    <row r="75" spans="3:26" x14ac:dyDescent="0.2">
      <c r="C75" s="13"/>
      <c r="D75" s="13"/>
      <c r="E75" s="9"/>
      <c r="F75" s="9"/>
      <c r="G75" s="13"/>
      <c r="H75" s="13"/>
      <c r="I75" s="13"/>
      <c r="J75" s="13"/>
      <c r="K75" s="9"/>
      <c r="L75" s="9"/>
      <c r="M75" s="9"/>
      <c r="N75" s="9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9"/>
      <c r="Z75" s="9"/>
    </row>
    <row r="76" spans="3:26" x14ac:dyDescent="0.2">
      <c r="C76" s="13"/>
      <c r="D76" s="13"/>
      <c r="E76" s="9"/>
      <c r="F76" s="9"/>
      <c r="G76" s="13"/>
      <c r="H76" s="13"/>
      <c r="I76" s="13"/>
      <c r="J76" s="13"/>
      <c r="K76" s="9"/>
      <c r="L76" s="9"/>
      <c r="M76" s="9"/>
      <c r="N76" s="9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9"/>
      <c r="Z76" s="9"/>
    </row>
    <row r="77" spans="3:26" x14ac:dyDescent="0.2">
      <c r="C77" s="13"/>
      <c r="D77" s="13"/>
      <c r="E77" s="9"/>
      <c r="F77" s="9"/>
      <c r="G77" s="13"/>
      <c r="H77" s="13"/>
      <c r="I77" s="13"/>
      <c r="J77" s="13"/>
      <c r="K77" s="9"/>
      <c r="L77" s="9"/>
      <c r="M77" s="9"/>
      <c r="N77" s="9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9"/>
      <c r="Z77" s="9"/>
    </row>
    <row r="78" spans="3:26" x14ac:dyDescent="0.2">
      <c r="C78" s="13"/>
      <c r="D78" s="13"/>
      <c r="E78" s="9"/>
      <c r="F78" s="9"/>
      <c r="G78" s="13"/>
      <c r="H78" s="13"/>
      <c r="I78" s="13"/>
      <c r="J78" s="13"/>
      <c r="K78" s="9"/>
      <c r="L78" s="9"/>
      <c r="M78" s="9"/>
      <c r="N78" s="9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9"/>
      <c r="Z78" s="9"/>
    </row>
    <row r="79" spans="3:26" x14ac:dyDescent="0.2">
      <c r="C79" s="13"/>
      <c r="D79" s="13"/>
      <c r="E79" s="9"/>
      <c r="F79" s="9"/>
      <c r="G79" s="13"/>
      <c r="H79" s="13"/>
      <c r="I79" s="13"/>
      <c r="J79" s="13"/>
      <c r="K79" s="9"/>
      <c r="L79" s="9"/>
      <c r="M79" s="9"/>
      <c r="N79" s="9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9"/>
      <c r="Z79" s="9"/>
    </row>
    <row r="80" spans="3:26" x14ac:dyDescent="0.2">
      <c r="C80" s="13"/>
      <c r="D80" s="13"/>
      <c r="E80" s="9"/>
      <c r="F80" s="9"/>
      <c r="G80" s="13"/>
      <c r="H80" s="13"/>
      <c r="I80" s="13"/>
      <c r="J80" s="13"/>
      <c r="K80" s="9"/>
      <c r="L80" s="9"/>
      <c r="M80" s="9"/>
      <c r="N80" s="9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9"/>
      <c r="Z80" s="9"/>
    </row>
    <row r="81" spans="3:26" x14ac:dyDescent="0.2">
      <c r="C81" s="13"/>
      <c r="D81" s="13"/>
      <c r="E81" s="9"/>
      <c r="F81" s="9"/>
      <c r="G81" s="13"/>
      <c r="H81" s="13"/>
      <c r="I81" s="13"/>
      <c r="J81" s="13"/>
      <c r="K81" s="9"/>
      <c r="L81" s="9"/>
      <c r="M81" s="9"/>
      <c r="N81" s="9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9"/>
      <c r="Z81" s="9"/>
    </row>
    <row r="82" spans="3:26" x14ac:dyDescent="0.2">
      <c r="C82" s="13"/>
      <c r="D82" s="13"/>
      <c r="E82" s="9"/>
      <c r="F82" s="9"/>
      <c r="G82" s="13"/>
      <c r="H82" s="13"/>
      <c r="I82" s="13"/>
      <c r="J82" s="13"/>
      <c r="K82" s="9"/>
      <c r="L82" s="9"/>
      <c r="M82" s="9"/>
      <c r="N82" s="9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9"/>
      <c r="Z82" s="9"/>
    </row>
    <row r="83" spans="3:26" x14ac:dyDescent="0.2">
      <c r="C83" s="13"/>
      <c r="D83" s="13"/>
      <c r="E83" s="9"/>
      <c r="F83" s="9"/>
      <c r="G83" s="13"/>
      <c r="H83" s="13"/>
      <c r="I83" s="13"/>
      <c r="J83" s="13"/>
      <c r="K83" s="9"/>
      <c r="L83" s="9"/>
      <c r="M83" s="9"/>
      <c r="N83" s="9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9"/>
      <c r="Z83" s="9"/>
    </row>
    <row r="84" spans="3:26" x14ac:dyDescent="0.2">
      <c r="C84" s="13"/>
      <c r="D84" s="13"/>
      <c r="E84" s="9"/>
      <c r="F84" s="9"/>
      <c r="G84" s="13"/>
      <c r="H84" s="13"/>
      <c r="I84" s="13"/>
      <c r="J84" s="13"/>
      <c r="K84" s="9"/>
      <c r="L84" s="9"/>
      <c r="M84" s="9"/>
      <c r="N84" s="9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9"/>
      <c r="Z84" s="9"/>
    </row>
    <row r="85" spans="3:26" x14ac:dyDescent="0.2">
      <c r="C85" s="13"/>
      <c r="D85" s="13"/>
      <c r="E85" s="9"/>
      <c r="F85" s="9"/>
      <c r="G85" s="13"/>
      <c r="H85" s="13"/>
      <c r="I85" s="13"/>
      <c r="J85" s="13"/>
      <c r="K85" s="9"/>
      <c r="L85" s="9"/>
      <c r="M85" s="9"/>
      <c r="N85" s="9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9"/>
      <c r="Z85" s="9"/>
    </row>
    <row r="86" spans="3:26" x14ac:dyDescent="0.2">
      <c r="C86" s="13"/>
      <c r="D86" s="13"/>
      <c r="E86" s="9"/>
      <c r="F86" s="9"/>
      <c r="G86" s="13"/>
      <c r="H86" s="13"/>
      <c r="I86" s="13"/>
      <c r="J86" s="13"/>
      <c r="K86" s="9"/>
      <c r="L86" s="9"/>
      <c r="M86" s="9"/>
      <c r="N86" s="9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9"/>
      <c r="Z86" s="9"/>
    </row>
    <row r="87" spans="3:26" x14ac:dyDescent="0.2">
      <c r="C87" s="13"/>
      <c r="D87" s="13"/>
      <c r="E87" s="9"/>
      <c r="F87" s="9"/>
      <c r="G87" s="13"/>
      <c r="H87" s="13"/>
      <c r="I87" s="13"/>
      <c r="J87" s="13"/>
      <c r="K87" s="9"/>
      <c r="L87" s="9"/>
      <c r="M87" s="9"/>
      <c r="N87" s="9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9"/>
      <c r="Z87" s="9"/>
    </row>
    <row r="88" spans="3:26" x14ac:dyDescent="0.2">
      <c r="C88" s="13"/>
      <c r="D88" s="13"/>
      <c r="E88" s="9"/>
      <c r="F88" s="9"/>
      <c r="G88" s="13"/>
      <c r="H88" s="13"/>
      <c r="I88" s="13"/>
      <c r="J88" s="13"/>
      <c r="K88" s="9"/>
      <c r="L88" s="9"/>
      <c r="M88" s="9"/>
      <c r="N88" s="9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9"/>
      <c r="Z88" s="9"/>
    </row>
    <row r="89" spans="3:26" x14ac:dyDescent="0.2">
      <c r="C89" s="13"/>
      <c r="D89" s="13"/>
      <c r="E89" s="9"/>
      <c r="F89" s="9"/>
      <c r="G89" s="13"/>
      <c r="H89" s="13"/>
      <c r="I89" s="13"/>
      <c r="J89" s="13"/>
      <c r="K89" s="9"/>
      <c r="L89" s="9"/>
      <c r="M89" s="9"/>
      <c r="N89" s="9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9"/>
      <c r="Z89" s="9"/>
    </row>
    <row r="90" spans="3:26" x14ac:dyDescent="0.2">
      <c r="C90" s="13"/>
      <c r="D90" s="13"/>
      <c r="E90" s="9"/>
      <c r="F90" s="9"/>
      <c r="G90" s="13"/>
      <c r="H90" s="13"/>
      <c r="I90" s="13"/>
      <c r="J90" s="13"/>
      <c r="K90" s="9"/>
      <c r="L90" s="9"/>
      <c r="M90" s="9"/>
      <c r="N90" s="9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9"/>
      <c r="Z90" s="9"/>
    </row>
    <row r="91" spans="3:26" x14ac:dyDescent="0.2">
      <c r="C91" s="13"/>
      <c r="D91" s="13"/>
      <c r="E91" s="9"/>
      <c r="F91" s="9"/>
      <c r="G91" s="13"/>
      <c r="H91" s="13"/>
      <c r="I91" s="13"/>
      <c r="J91" s="13"/>
      <c r="K91" s="9"/>
      <c r="L91" s="9"/>
      <c r="M91" s="9"/>
      <c r="N91" s="9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9"/>
      <c r="Z91" s="9"/>
    </row>
    <row r="92" spans="3:26" x14ac:dyDescent="0.2">
      <c r="C92" s="13"/>
      <c r="D92" s="13"/>
      <c r="E92" s="9"/>
      <c r="F92" s="9"/>
      <c r="G92" s="13"/>
      <c r="H92" s="13"/>
      <c r="I92" s="13"/>
      <c r="J92" s="13"/>
      <c r="K92" s="9"/>
      <c r="L92" s="9"/>
      <c r="M92" s="9"/>
      <c r="N92" s="9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9"/>
      <c r="Z92" s="9"/>
    </row>
    <row r="93" spans="3:26" x14ac:dyDescent="0.2">
      <c r="C93" s="13"/>
      <c r="D93" s="13"/>
      <c r="E93" s="9"/>
      <c r="F93" s="9"/>
      <c r="G93" s="13"/>
      <c r="H93" s="13"/>
      <c r="I93" s="13"/>
      <c r="J93" s="13"/>
      <c r="K93" s="9"/>
      <c r="L93" s="9"/>
      <c r="M93" s="9"/>
      <c r="N93" s="9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9"/>
      <c r="Z93" s="9"/>
    </row>
    <row r="94" spans="3:26" x14ac:dyDescent="0.2">
      <c r="C94" s="13"/>
      <c r="D94" s="13"/>
      <c r="E94" s="9"/>
      <c r="F94" s="9"/>
      <c r="G94" s="13"/>
      <c r="H94" s="13"/>
      <c r="I94" s="13"/>
      <c r="J94" s="13"/>
      <c r="K94" s="9"/>
      <c r="L94" s="9"/>
      <c r="M94" s="9"/>
      <c r="N94" s="9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9"/>
      <c r="Z94" s="9"/>
    </row>
    <row r="95" spans="3:26" x14ac:dyDescent="0.2">
      <c r="C95" s="13"/>
      <c r="D95" s="13"/>
      <c r="E95" s="9"/>
      <c r="F95" s="9"/>
      <c r="G95" s="13"/>
      <c r="H95" s="13"/>
      <c r="I95" s="13"/>
      <c r="J95" s="13"/>
      <c r="K95" s="9"/>
      <c r="L95" s="9"/>
      <c r="M95" s="9"/>
      <c r="N95" s="9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9"/>
      <c r="Z95" s="9"/>
    </row>
    <row r="96" spans="3:26" x14ac:dyDescent="0.2">
      <c r="C96" s="13"/>
      <c r="D96" s="13"/>
      <c r="E96" s="9"/>
      <c r="F96" s="9"/>
      <c r="G96" s="13"/>
      <c r="H96" s="13"/>
      <c r="I96" s="13"/>
      <c r="J96" s="13"/>
      <c r="K96" s="9"/>
      <c r="L96" s="9"/>
      <c r="M96" s="9"/>
      <c r="N96" s="9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9"/>
      <c r="Z96" s="9"/>
    </row>
    <row r="97" spans="3:26" x14ac:dyDescent="0.2">
      <c r="C97" s="13"/>
      <c r="D97" s="13"/>
      <c r="E97" s="9"/>
      <c r="F97" s="9"/>
      <c r="G97" s="13"/>
      <c r="H97" s="13"/>
      <c r="I97" s="13"/>
      <c r="J97" s="13"/>
      <c r="K97" s="9"/>
      <c r="L97" s="9"/>
      <c r="M97" s="9"/>
      <c r="N97" s="9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9"/>
      <c r="Z97" s="9"/>
    </row>
    <row r="98" spans="3:26" x14ac:dyDescent="0.2">
      <c r="C98" s="13"/>
      <c r="D98" s="13"/>
      <c r="E98" s="9"/>
      <c r="F98" s="9"/>
      <c r="G98" s="13"/>
      <c r="H98" s="13"/>
      <c r="I98" s="13"/>
      <c r="J98" s="13"/>
      <c r="K98" s="9"/>
      <c r="L98" s="9"/>
      <c r="M98" s="9"/>
      <c r="N98" s="9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9"/>
      <c r="Z98" s="9"/>
    </row>
    <row r="99" spans="3:26" x14ac:dyDescent="0.2">
      <c r="C99" s="13"/>
      <c r="D99" s="13"/>
      <c r="E99" s="9"/>
      <c r="F99" s="9"/>
      <c r="G99" s="13"/>
      <c r="H99" s="13"/>
      <c r="I99" s="13"/>
      <c r="J99" s="13"/>
      <c r="K99" s="9"/>
      <c r="L99" s="9"/>
      <c r="M99" s="9"/>
      <c r="N99" s="9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9"/>
      <c r="Z99" s="9"/>
    </row>
    <row r="100" spans="3:26" x14ac:dyDescent="0.2">
      <c r="C100" s="13"/>
      <c r="D100" s="13"/>
      <c r="E100" s="9"/>
      <c r="F100" s="9"/>
      <c r="G100" s="13"/>
      <c r="H100" s="13"/>
      <c r="I100" s="13"/>
      <c r="J100" s="13"/>
      <c r="K100" s="9"/>
      <c r="L100" s="9"/>
      <c r="M100" s="9"/>
      <c r="N100" s="9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9"/>
      <c r="Z100" s="9"/>
    </row>
    <row r="101" spans="3:26" x14ac:dyDescent="0.2">
      <c r="C101" s="13"/>
      <c r="D101" s="13"/>
      <c r="E101" s="9"/>
      <c r="F101" s="9"/>
      <c r="G101" s="13"/>
      <c r="H101" s="13"/>
      <c r="I101" s="13"/>
      <c r="J101" s="13"/>
      <c r="K101" s="9"/>
      <c r="L101" s="9"/>
      <c r="M101" s="9"/>
      <c r="N101" s="9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9"/>
      <c r="Z101" s="9"/>
    </row>
    <row r="102" spans="3:26" x14ac:dyDescent="0.2">
      <c r="C102" s="13"/>
      <c r="D102" s="13"/>
      <c r="E102" s="9"/>
      <c r="F102" s="9"/>
      <c r="G102" s="13"/>
      <c r="H102" s="13"/>
      <c r="I102" s="13"/>
      <c r="J102" s="13"/>
      <c r="K102" s="9"/>
      <c r="L102" s="9"/>
      <c r="M102" s="9"/>
      <c r="N102" s="9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9"/>
      <c r="Z102" s="9"/>
    </row>
    <row r="103" spans="3:26" x14ac:dyDescent="0.2">
      <c r="C103" s="13"/>
      <c r="D103" s="13"/>
      <c r="E103" s="9"/>
      <c r="F103" s="9"/>
      <c r="G103" s="13"/>
      <c r="H103" s="13"/>
      <c r="I103" s="13"/>
      <c r="J103" s="13"/>
      <c r="K103" s="9"/>
      <c r="L103" s="9"/>
      <c r="M103" s="9"/>
      <c r="N103" s="9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9"/>
      <c r="Z103" s="9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0A250-6825-D24F-A836-9450F27CEF07}">
  <dimension ref="A1:AL199"/>
  <sheetViews>
    <sheetView zoomScaleNormal="100" workbookViewId="0">
      <pane xSplit="2" ySplit="6" topLeftCell="C7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RowHeight="16" x14ac:dyDescent="0.2"/>
  <cols>
    <col min="1" max="1" width="8.1640625" style="12" customWidth="1"/>
    <col min="2" max="2" width="15" style="19" customWidth="1"/>
    <col min="3" max="26" width="7.33203125" style="12" customWidth="1"/>
    <col min="38" max="38" width="10.83203125" style="4"/>
  </cols>
  <sheetData>
    <row r="1" spans="1:30" x14ac:dyDescent="0.2">
      <c r="A1" s="38" t="s">
        <v>533</v>
      </c>
      <c r="B1" s="12"/>
      <c r="H1" s="39" t="s">
        <v>527</v>
      </c>
      <c r="V1" s="36"/>
      <c r="AA1" s="18"/>
    </row>
    <row r="2" spans="1:30" x14ac:dyDescent="0.2">
      <c r="B2" s="12"/>
      <c r="H2" s="39" t="s">
        <v>528</v>
      </c>
      <c r="V2" s="36" t="s">
        <v>532</v>
      </c>
      <c r="AA2" s="18"/>
    </row>
    <row r="3" spans="1:30" x14ac:dyDescent="0.2">
      <c r="B3" s="12"/>
      <c r="H3" s="40" t="s">
        <v>529</v>
      </c>
      <c r="AA3" s="18"/>
    </row>
    <row r="4" spans="1:30" x14ac:dyDescent="0.2">
      <c r="B4" s="12"/>
      <c r="H4" s="39" t="s">
        <v>531</v>
      </c>
      <c r="AA4" s="18"/>
    </row>
    <row r="5" spans="1:30" x14ac:dyDescent="0.2">
      <c r="B5" s="12"/>
      <c r="H5" s="39"/>
      <c r="AA5" s="18"/>
    </row>
    <row r="6" spans="1:30" s="3" customFormat="1" x14ac:dyDescent="0.2">
      <c r="A6" s="12" t="s">
        <v>485</v>
      </c>
      <c r="B6" s="19" t="s">
        <v>14</v>
      </c>
      <c r="C6" s="12" t="s">
        <v>2</v>
      </c>
      <c r="D6" s="12" t="s">
        <v>13</v>
      </c>
      <c r="E6" s="12" t="s">
        <v>3</v>
      </c>
      <c r="F6" s="12" t="s">
        <v>13</v>
      </c>
      <c r="G6" s="12" t="s">
        <v>9</v>
      </c>
      <c r="H6" s="12" t="s">
        <v>13</v>
      </c>
      <c r="I6" s="12" t="s">
        <v>1</v>
      </c>
      <c r="J6" s="12" t="s">
        <v>13</v>
      </c>
      <c r="K6" s="12" t="s">
        <v>7</v>
      </c>
      <c r="L6" s="12" t="s">
        <v>13</v>
      </c>
      <c r="M6" s="12" t="s">
        <v>5</v>
      </c>
      <c r="N6" s="12" t="s">
        <v>13</v>
      </c>
      <c r="O6" s="12" t="s">
        <v>10</v>
      </c>
      <c r="P6" s="12" t="s">
        <v>13</v>
      </c>
      <c r="Q6" s="12" t="s">
        <v>4</v>
      </c>
      <c r="R6" s="12" t="s">
        <v>13</v>
      </c>
      <c r="S6" s="12" t="s">
        <v>0</v>
      </c>
      <c r="T6" s="12" t="s">
        <v>13</v>
      </c>
      <c r="U6" s="12" t="s">
        <v>6</v>
      </c>
      <c r="V6" s="12" t="s">
        <v>13</v>
      </c>
      <c r="W6" s="12" t="s">
        <v>8</v>
      </c>
      <c r="X6" s="12" t="s">
        <v>13</v>
      </c>
      <c r="Y6" s="12" t="s">
        <v>12</v>
      </c>
      <c r="Z6" s="12" t="s">
        <v>11</v>
      </c>
    </row>
    <row r="7" spans="1:30" s="4" customFormat="1" x14ac:dyDescent="0.2">
      <c r="A7" s="11" t="s">
        <v>476</v>
      </c>
      <c r="B7" s="19" t="s">
        <v>237</v>
      </c>
      <c r="C7" s="20">
        <v>2.2499999999999999E-2</v>
      </c>
      <c r="D7" s="20">
        <v>1.7955000000000002E-3</v>
      </c>
      <c r="E7" s="9">
        <v>40.132899999999999</v>
      </c>
      <c r="F7" s="9">
        <v>5.618606000000001E-2</v>
      </c>
      <c r="G7" s="20">
        <v>4.24E-2</v>
      </c>
      <c r="H7" s="20">
        <v>1.3313600000000002E-3</v>
      </c>
      <c r="I7" s="20" t="s">
        <v>15</v>
      </c>
      <c r="J7" s="20" t="str">
        <f>I7</f>
        <v>&lt;0.002</v>
      </c>
      <c r="K7" s="9">
        <v>44.898600000000002</v>
      </c>
      <c r="L7" s="9">
        <v>0.31429019999999996</v>
      </c>
      <c r="M7" s="9">
        <v>14.7826</v>
      </c>
      <c r="N7" s="9">
        <v>0.15078252</v>
      </c>
      <c r="O7" s="20">
        <v>0.2767</v>
      </c>
      <c r="P7" s="20">
        <v>2.2136E-3</v>
      </c>
      <c r="Q7" s="20">
        <v>0.2576</v>
      </c>
      <c r="R7" s="20">
        <v>3.8639999999999998E-3</v>
      </c>
      <c r="S7" s="20">
        <v>9.8100000000000007E-2</v>
      </c>
      <c r="T7" s="20">
        <v>2.3151600000000001E-3</v>
      </c>
      <c r="U7" s="20">
        <v>2.2200000000000001E-2</v>
      </c>
      <c r="V7" s="20">
        <v>2.12232E-3</v>
      </c>
      <c r="W7" s="20">
        <v>9.1999999999999998E-3</v>
      </c>
      <c r="X7" s="20">
        <v>3.6008800000000003E-3</v>
      </c>
      <c r="Y7" s="9">
        <v>100.5429</v>
      </c>
      <c r="Z7" s="9">
        <v>84.397832427124726</v>
      </c>
      <c r="AA7" s="27"/>
      <c r="AB7" s="30"/>
      <c r="AC7" s="27"/>
      <c r="AD7" s="30"/>
    </row>
    <row r="8" spans="1:30" s="4" customFormat="1" x14ac:dyDescent="0.2">
      <c r="A8" s="11" t="s">
        <v>476</v>
      </c>
      <c r="B8" s="19" t="s">
        <v>238</v>
      </c>
      <c r="C8" s="20">
        <v>2.1399999999999999E-2</v>
      </c>
      <c r="D8" s="20">
        <v>1.7976000000000001E-3</v>
      </c>
      <c r="E8" s="9">
        <v>39.974299999999999</v>
      </c>
      <c r="F8" s="9">
        <v>5.596402000000001E-2</v>
      </c>
      <c r="G8" s="20">
        <v>4.2000000000000003E-2</v>
      </c>
      <c r="H8" s="20">
        <v>1.3356000000000002E-3</v>
      </c>
      <c r="I8" s="20" t="s">
        <v>15</v>
      </c>
      <c r="J8" s="20" t="str">
        <f>I8</f>
        <v>&lt;0.002</v>
      </c>
      <c r="K8" s="9">
        <v>43.983499999999999</v>
      </c>
      <c r="L8" s="9">
        <v>0.30788449999999995</v>
      </c>
      <c r="M8" s="9">
        <v>15.9933</v>
      </c>
      <c r="N8" s="9">
        <v>0.15673434</v>
      </c>
      <c r="O8" s="20">
        <v>0.27650000000000002</v>
      </c>
      <c r="P8" s="20">
        <v>2.2120000000000004E-3</v>
      </c>
      <c r="Q8" s="20">
        <v>0.29289999999999999</v>
      </c>
      <c r="R8" s="20">
        <v>3.9248599999999996E-3</v>
      </c>
      <c r="S8" s="20">
        <v>9.69E-2</v>
      </c>
      <c r="T8" s="20">
        <v>2.3256000000000001E-3</v>
      </c>
      <c r="U8" s="20">
        <v>2.06E-2</v>
      </c>
      <c r="V8" s="20">
        <v>2.2165600000000002E-3</v>
      </c>
      <c r="W8" s="20">
        <v>1.1299999999999999E-2</v>
      </c>
      <c r="X8" s="20">
        <v>3.6250399999999995E-3</v>
      </c>
      <c r="Y8" s="9">
        <v>100.7132</v>
      </c>
      <c r="Z8" s="9">
        <v>83.045012562510621</v>
      </c>
    </row>
    <row r="9" spans="1:30" s="4" customFormat="1" x14ac:dyDescent="0.2">
      <c r="A9" s="11" t="s">
        <v>476</v>
      </c>
      <c r="B9" s="19" t="s">
        <v>220</v>
      </c>
      <c r="C9" s="20">
        <v>1.9199999999999998E-2</v>
      </c>
      <c r="D9" s="20">
        <v>1.7510399999999997E-3</v>
      </c>
      <c r="E9" s="9">
        <v>40.299500000000002</v>
      </c>
      <c r="F9" s="9">
        <v>5.6419300000000012E-2</v>
      </c>
      <c r="G9" s="20">
        <v>4.9700000000000001E-2</v>
      </c>
      <c r="H9" s="20">
        <v>1.3419000000000003E-3</v>
      </c>
      <c r="I9" s="20">
        <v>1.18E-2</v>
      </c>
      <c r="J9" s="20">
        <v>2.2467199999999998E-3</v>
      </c>
      <c r="K9" s="9">
        <v>46.229100000000003</v>
      </c>
      <c r="L9" s="9">
        <v>0.31435788000000003</v>
      </c>
      <c r="M9" s="9">
        <v>13.4009</v>
      </c>
      <c r="N9" s="9">
        <v>0.14472972000000001</v>
      </c>
      <c r="O9" s="20">
        <v>0.32929999999999998</v>
      </c>
      <c r="P9" s="20">
        <v>2.3050999999999996E-3</v>
      </c>
      <c r="Q9" s="20">
        <v>0.20780000000000001</v>
      </c>
      <c r="R9" s="20">
        <v>3.6988400000000001E-3</v>
      </c>
      <c r="S9" s="20">
        <v>0.126</v>
      </c>
      <c r="T9" s="20">
        <v>2.3687999999999995E-3</v>
      </c>
      <c r="U9" s="20">
        <v>2.46E-2</v>
      </c>
      <c r="V9" s="20">
        <v>2.0221200000000001E-3</v>
      </c>
      <c r="W9" s="20">
        <v>1.04E-2</v>
      </c>
      <c r="X9" s="20">
        <v>3.5775999999999994E-3</v>
      </c>
      <c r="Y9" s="9">
        <v>100.70829999999999</v>
      </c>
      <c r="Z9" s="9">
        <v>86.002091235824125</v>
      </c>
    </row>
    <row r="10" spans="1:30" s="4" customFormat="1" x14ac:dyDescent="0.2">
      <c r="A10" s="11" t="s">
        <v>478</v>
      </c>
      <c r="B10" s="19" t="s">
        <v>221</v>
      </c>
      <c r="C10" s="20">
        <v>2.3599999999999999E-2</v>
      </c>
      <c r="D10" s="20">
        <v>1.7794399999999998E-3</v>
      </c>
      <c r="E10" s="9">
        <v>40.190300000000001</v>
      </c>
      <c r="F10" s="9">
        <v>5.6266420000000011E-2</v>
      </c>
      <c r="G10" s="20">
        <v>4.19E-2</v>
      </c>
      <c r="H10" s="20">
        <v>1.3240400000000001E-3</v>
      </c>
      <c r="I10" s="20">
        <v>1.01E-2</v>
      </c>
      <c r="J10" s="20">
        <v>2.2462399999999996E-3</v>
      </c>
      <c r="K10" s="9">
        <v>45.566899999999997</v>
      </c>
      <c r="L10" s="9">
        <v>0.30985491999999998</v>
      </c>
      <c r="M10" s="9">
        <v>13.806800000000001</v>
      </c>
      <c r="N10" s="9">
        <v>0.14635208000000002</v>
      </c>
      <c r="O10" s="20">
        <v>0.34010000000000001</v>
      </c>
      <c r="P10" s="20">
        <v>2.3126800000000001E-3</v>
      </c>
      <c r="Q10" s="20">
        <v>0.24979999999999999</v>
      </c>
      <c r="R10" s="20">
        <v>3.7969599999999998E-3</v>
      </c>
      <c r="S10" s="20">
        <v>9.3299999999999994E-2</v>
      </c>
      <c r="T10" s="20">
        <v>2.2765199999999998E-3</v>
      </c>
      <c r="U10" s="20">
        <v>0.02</v>
      </c>
      <c r="V10" s="20">
        <v>2.0960000000000002E-3</v>
      </c>
      <c r="W10" s="20">
        <v>1.2699999999999999E-2</v>
      </c>
      <c r="X10" s="20">
        <v>3.5712399999999998E-3</v>
      </c>
      <c r="Y10" s="9">
        <v>100.35550000000001</v>
      </c>
      <c r="Z10" s="9">
        <v>85.460639428650225</v>
      </c>
    </row>
    <row r="11" spans="1:30" s="4" customFormat="1" x14ac:dyDescent="0.2">
      <c r="A11" s="11" t="s">
        <v>477</v>
      </c>
      <c r="B11" s="19" t="s">
        <v>222</v>
      </c>
      <c r="C11" s="20">
        <v>4.9099999999999998E-2</v>
      </c>
      <c r="D11" s="20">
        <v>1.964E-3</v>
      </c>
      <c r="E11" s="9">
        <v>39.139899999999997</v>
      </c>
      <c r="F11" s="9">
        <v>5.4795860000000002E-2</v>
      </c>
      <c r="G11" s="20">
        <v>0.04</v>
      </c>
      <c r="H11" s="20">
        <v>1.3359999999999999E-3</v>
      </c>
      <c r="I11" s="20" t="s">
        <v>15</v>
      </c>
      <c r="J11" s="20" t="str">
        <f>I11</f>
        <v>&lt;0.002</v>
      </c>
      <c r="K11" s="9">
        <v>40.872199999999999</v>
      </c>
      <c r="L11" s="9">
        <v>0.30245428000000002</v>
      </c>
      <c r="M11" s="9">
        <v>18.874500000000001</v>
      </c>
      <c r="N11" s="9">
        <v>0.16609560000000001</v>
      </c>
      <c r="O11" s="20">
        <v>0.41959999999999997</v>
      </c>
      <c r="P11" s="20">
        <v>2.5176E-3</v>
      </c>
      <c r="Q11" s="20">
        <v>0.46460000000000001</v>
      </c>
      <c r="R11" s="20">
        <v>4.2743199999999999E-3</v>
      </c>
      <c r="S11" s="20">
        <v>6.3899999999999998E-2</v>
      </c>
      <c r="T11" s="20">
        <v>2.2365000000000002E-3</v>
      </c>
      <c r="U11" s="20">
        <v>2.3E-2</v>
      </c>
      <c r="V11" s="20">
        <v>2.2724000000000004E-3</v>
      </c>
      <c r="W11" s="20">
        <v>1.8200000000000001E-2</v>
      </c>
      <c r="X11" s="20">
        <v>3.6836799999999999E-3</v>
      </c>
      <c r="Y11" s="9">
        <v>99.965000000000003</v>
      </c>
      <c r="Z11" s="9">
        <v>79.409928121187946</v>
      </c>
    </row>
    <row r="12" spans="1:30" s="4" customFormat="1" x14ac:dyDescent="0.2">
      <c r="A12" s="11" t="s">
        <v>476</v>
      </c>
      <c r="B12" s="19" t="s">
        <v>223</v>
      </c>
      <c r="C12" s="20">
        <v>2.1600000000000001E-2</v>
      </c>
      <c r="D12" s="20">
        <v>1.7625600000000003E-3</v>
      </c>
      <c r="E12" s="9">
        <v>40.244399999999999</v>
      </c>
      <c r="F12" s="9">
        <v>5.6342160000000009E-2</v>
      </c>
      <c r="G12" s="20">
        <v>4.3900000000000002E-2</v>
      </c>
      <c r="H12" s="20">
        <v>1.3257800000000001E-3</v>
      </c>
      <c r="I12" s="20">
        <v>8.9999999999999993E-3</v>
      </c>
      <c r="J12" s="20">
        <v>2.2464E-3</v>
      </c>
      <c r="K12" s="9">
        <v>46.011000000000003</v>
      </c>
      <c r="L12" s="9">
        <v>0.31287480000000006</v>
      </c>
      <c r="M12" s="9">
        <v>13.305199999999999</v>
      </c>
      <c r="N12" s="9">
        <v>0.14369615999999999</v>
      </c>
      <c r="O12" s="20">
        <v>0.26379999999999998</v>
      </c>
      <c r="P12" s="20">
        <v>2.1631599999999995E-3</v>
      </c>
      <c r="Q12" s="20">
        <v>0.22220000000000001</v>
      </c>
      <c r="R12" s="20">
        <v>3.73296E-3</v>
      </c>
      <c r="S12" s="20">
        <v>0.1142</v>
      </c>
      <c r="T12" s="20">
        <v>2.3296800000000002E-3</v>
      </c>
      <c r="U12" s="20">
        <v>2.1000000000000001E-2</v>
      </c>
      <c r="V12" s="20">
        <v>2.0706000000000001E-3</v>
      </c>
      <c r="W12" s="20">
        <v>1.06E-2</v>
      </c>
      <c r="X12" s="20">
        <v>3.5488799999999999E-3</v>
      </c>
      <c r="Y12" s="9">
        <v>100.26690000000001</v>
      </c>
      <c r="Z12" s="9">
        <v>86.031414863277945</v>
      </c>
    </row>
    <row r="13" spans="1:30" s="4" customFormat="1" x14ac:dyDescent="0.2">
      <c r="A13" s="11" t="s">
        <v>477</v>
      </c>
      <c r="B13" s="19" t="s">
        <v>224</v>
      </c>
      <c r="C13" s="20">
        <v>3.0300000000000001E-2</v>
      </c>
      <c r="D13" s="20">
        <v>1.86042E-3</v>
      </c>
      <c r="E13" s="9">
        <v>38.675199999999997</v>
      </c>
      <c r="F13" s="9">
        <v>5.4145280000000004E-2</v>
      </c>
      <c r="G13" s="20">
        <v>3.2500000000000001E-2</v>
      </c>
      <c r="H13" s="20">
        <v>1.3324999999999999E-3</v>
      </c>
      <c r="I13" s="20" t="s">
        <v>15</v>
      </c>
      <c r="J13" s="20" t="str">
        <f>I13</f>
        <v>&lt;0.002</v>
      </c>
      <c r="K13" s="9">
        <v>38.792299999999997</v>
      </c>
      <c r="L13" s="9">
        <v>0.29482147999999997</v>
      </c>
      <c r="M13" s="9">
        <v>21.410900000000002</v>
      </c>
      <c r="N13" s="9">
        <v>0.17556938</v>
      </c>
      <c r="O13" s="20">
        <v>0.43240000000000001</v>
      </c>
      <c r="P13" s="20">
        <v>2.5079199999999999E-3</v>
      </c>
      <c r="Q13" s="20">
        <v>0.64049999999999996</v>
      </c>
      <c r="R13" s="20">
        <v>4.6115999999999996E-3</v>
      </c>
      <c r="S13" s="20">
        <v>5.3499999999999999E-2</v>
      </c>
      <c r="T13" s="20">
        <v>2.2255999999999999E-3</v>
      </c>
      <c r="U13" s="20">
        <v>2.3599999999999999E-2</v>
      </c>
      <c r="V13" s="20">
        <v>2.3835999999999996E-3</v>
      </c>
      <c r="W13" s="20">
        <v>2.0899999999999998E-2</v>
      </c>
      <c r="X13" s="20">
        <v>3.71602E-3</v>
      </c>
      <c r="Y13" s="9">
        <v>100.1121</v>
      </c>
      <c r="Z13" s="9">
        <v>76.341562575774901</v>
      </c>
    </row>
    <row r="14" spans="1:30" s="4" customFormat="1" x14ac:dyDescent="0.2">
      <c r="A14" s="11" t="s">
        <v>476</v>
      </c>
      <c r="B14" s="19" t="s">
        <v>225</v>
      </c>
      <c r="C14" s="20">
        <v>1.8800000000000001E-2</v>
      </c>
      <c r="D14" s="20">
        <v>1.75592E-3</v>
      </c>
      <c r="E14" s="9">
        <v>40.021700000000003</v>
      </c>
      <c r="F14" s="9">
        <v>5.6030380000000012E-2</v>
      </c>
      <c r="G14" s="20">
        <v>4.6199999999999998E-2</v>
      </c>
      <c r="H14" s="20">
        <v>1.3397999999999999E-3</v>
      </c>
      <c r="I14" s="20" t="s">
        <v>15</v>
      </c>
      <c r="J14" s="20" t="str">
        <f>I14</f>
        <v>&lt;0.002</v>
      </c>
      <c r="K14" s="9">
        <v>44.904400000000003</v>
      </c>
      <c r="L14" s="9">
        <v>0.31433079999999997</v>
      </c>
      <c r="M14" s="9">
        <v>14.9435</v>
      </c>
      <c r="N14" s="9">
        <v>0.15242370000000002</v>
      </c>
      <c r="O14" s="20">
        <v>0.2359</v>
      </c>
      <c r="P14" s="20">
        <v>2.0759200000000002E-3</v>
      </c>
      <c r="Q14" s="20">
        <v>0.23949999999999999</v>
      </c>
      <c r="R14" s="20">
        <v>3.7841000000000003E-3</v>
      </c>
      <c r="S14" s="20">
        <v>9.7699999999999995E-2</v>
      </c>
      <c r="T14" s="20">
        <v>2.3057199999999998E-3</v>
      </c>
      <c r="U14" s="20">
        <v>2.1499999999999998E-2</v>
      </c>
      <c r="V14" s="20">
        <v>2.1242000000000001E-3</v>
      </c>
      <c r="W14" s="20">
        <v>1.37E-2</v>
      </c>
      <c r="X14" s="20">
        <v>3.58392E-3</v>
      </c>
      <c r="Y14" s="9">
        <v>100.545</v>
      </c>
      <c r="Z14" s="9">
        <v>84.25646410541556</v>
      </c>
    </row>
    <row r="15" spans="1:30" s="4" customFormat="1" x14ac:dyDescent="0.2">
      <c r="A15" s="11" t="s">
        <v>478</v>
      </c>
      <c r="B15" s="19" t="s">
        <v>226</v>
      </c>
      <c r="C15" s="20">
        <v>1.0999999999999999E-2</v>
      </c>
      <c r="D15" s="20">
        <v>1.7049999999999999E-3</v>
      </c>
      <c r="E15" s="9">
        <v>40.153399999999998</v>
      </c>
      <c r="F15" s="9">
        <v>5.6214760000000003E-2</v>
      </c>
      <c r="G15" s="20">
        <v>4.1200000000000001E-2</v>
      </c>
      <c r="H15" s="20">
        <v>1.32664E-3</v>
      </c>
      <c r="I15" s="20">
        <v>4.4000000000000003E-3</v>
      </c>
      <c r="J15" s="20">
        <v>2.2475200000000002E-3</v>
      </c>
      <c r="K15" s="9">
        <v>45.595100000000002</v>
      </c>
      <c r="L15" s="9">
        <v>0.31004668000000002</v>
      </c>
      <c r="M15" s="9">
        <v>14.468999999999999</v>
      </c>
      <c r="N15" s="9">
        <v>0.15047759999999999</v>
      </c>
      <c r="O15" s="20">
        <v>0.24779999999999999</v>
      </c>
      <c r="P15" s="20">
        <v>2.13108E-3</v>
      </c>
      <c r="Q15" s="20">
        <v>0.23910000000000001</v>
      </c>
      <c r="R15" s="20">
        <v>3.7777800000000005E-3</v>
      </c>
      <c r="S15" s="20">
        <v>0.10050000000000001</v>
      </c>
      <c r="T15" s="20">
        <v>2.3115000000000002E-3</v>
      </c>
      <c r="U15" s="20">
        <v>2.1299999999999999E-2</v>
      </c>
      <c r="V15" s="20">
        <v>2.1129599999999997E-3</v>
      </c>
      <c r="W15" s="20">
        <v>1.5699999999999999E-2</v>
      </c>
      <c r="X15" s="20">
        <v>3.5858799999999996E-3</v>
      </c>
      <c r="Y15" s="9">
        <v>100.8985</v>
      </c>
      <c r="Z15" s="9">
        <v>84.876762611521755</v>
      </c>
    </row>
    <row r="16" spans="1:30" s="4" customFormat="1" x14ac:dyDescent="0.2">
      <c r="A16" s="11" t="s">
        <v>477</v>
      </c>
      <c r="B16" s="19" t="s">
        <v>227</v>
      </c>
      <c r="C16" s="20">
        <v>1.9599999999999999E-2</v>
      </c>
      <c r="D16" s="20">
        <v>1.80712E-3</v>
      </c>
      <c r="E16" s="9">
        <v>38.5167</v>
      </c>
      <c r="F16" s="9">
        <v>5.3923380000000007E-2</v>
      </c>
      <c r="G16" s="20">
        <v>4.1599999999999998E-2</v>
      </c>
      <c r="H16" s="20">
        <v>1.3561599999999999E-3</v>
      </c>
      <c r="I16" s="20" t="s">
        <v>15</v>
      </c>
      <c r="J16" s="20" t="str">
        <f>I16</f>
        <v>&lt;0.002</v>
      </c>
      <c r="K16" s="9">
        <v>38.132899999999999</v>
      </c>
      <c r="L16" s="9">
        <v>0.29743662000000004</v>
      </c>
      <c r="M16" s="9">
        <v>22.108499999999999</v>
      </c>
      <c r="N16" s="9">
        <v>0.18128969999999997</v>
      </c>
      <c r="O16" s="20">
        <v>0.36549999999999999</v>
      </c>
      <c r="P16" s="20">
        <v>2.4123E-3</v>
      </c>
      <c r="Q16" s="20">
        <v>0.71150000000000002</v>
      </c>
      <c r="R16" s="20">
        <v>4.6959000000000002E-3</v>
      </c>
      <c r="S16" s="20">
        <v>6.25E-2</v>
      </c>
      <c r="T16" s="20">
        <v>2.2625000000000002E-3</v>
      </c>
      <c r="U16" s="20">
        <v>2.29E-2</v>
      </c>
      <c r="V16" s="20">
        <v>2.4274000000000001E-3</v>
      </c>
      <c r="W16" s="20">
        <v>2.2700000000000001E-2</v>
      </c>
      <c r="X16" s="20">
        <v>3.75458E-3</v>
      </c>
      <c r="Y16" s="9">
        <v>100.0063</v>
      </c>
      <c r="Z16" s="9">
        <v>75.441348979240544</v>
      </c>
    </row>
    <row r="17" spans="1:30" s="4" customFormat="1" x14ac:dyDescent="0.2">
      <c r="A17" s="11" t="s">
        <v>478</v>
      </c>
      <c r="B17" s="19" t="s">
        <v>228</v>
      </c>
      <c r="C17" s="20">
        <v>1.7100000000000001E-2</v>
      </c>
      <c r="D17" s="20">
        <v>1.7476200000000003E-3</v>
      </c>
      <c r="E17" s="9">
        <v>40.169899999999998</v>
      </c>
      <c r="F17" s="9">
        <v>5.6237860000000008E-2</v>
      </c>
      <c r="G17" s="20">
        <v>4.5999999999999999E-2</v>
      </c>
      <c r="H17" s="20">
        <v>1.3339999999999999E-3</v>
      </c>
      <c r="I17" s="20">
        <v>1.5900000000000001E-2</v>
      </c>
      <c r="J17" s="20">
        <v>2.24508E-3</v>
      </c>
      <c r="K17" s="9">
        <v>46.534100000000002</v>
      </c>
      <c r="L17" s="9">
        <v>0.31643188000000005</v>
      </c>
      <c r="M17" s="9">
        <v>13.1515</v>
      </c>
      <c r="N17" s="9">
        <v>0.1420362</v>
      </c>
      <c r="O17" s="20">
        <v>0.2636</v>
      </c>
      <c r="P17" s="20">
        <v>2.1615199999999997E-3</v>
      </c>
      <c r="Q17" s="20">
        <v>0.2165</v>
      </c>
      <c r="R17" s="20">
        <v>3.7237999999999998E-3</v>
      </c>
      <c r="S17" s="20">
        <v>0.13189999999999999</v>
      </c>
      <c r="T17" s="20">
        <v>2.3741999999999999E-3</v>
      </c>
      <c r="U17" s="20">
        <v>1.89E-2</v>
      </c>
      <c r="V17" s="20">
        <v>2.1016799999999999E-3</v>
      </c>
      <c r="W17" s="20">
        <v>1.2500000000000001E-2</v>
      </c>
      <c r="X17" s="20">
        <v>3.555E-3</v>
      </c>
      <c r="Y17" s="9">
        <v>100.5779</v>
      </c>
      <c r="Z17" s="9">
        <v>86.30463232307531</v>
      </c>
    </row>
    <row r="18" spans="1:30" s="4" customFormat="1" x14ac:dyDescent="0.2">
      <c r="A18" s="11" t="s">
        <v>476</v>
      </c>
      <c r="B18" s="19" t="s">
        <v>229</v>
      </c>
      <c r="C18" s="20">
        <v>5.74E-2</v>
      </c>
      <c r="D18" s="20">
        <v>1.9745600000000002E-3</v>
      </c>
      <c r="E18" s="9">
        <v>40.009500000000003</v>
      </c>
      <c r="F18" s="9">
        <v>5.6013300000000009E-2</v>
      </c>
      <c r="G18" s="20">
        <v>5.1799999999999999E-2</v>
      </c>
      <c r="H18" s="20">
        <v>1.3468E-3</v>
      </c>
      <c r="I18" s="20" t="s">
        <v>15</v>
      </c>
      <c r="J18" s="20" t="str">
        <f>I18</f>
        <v>&lt;0.002</v>
      </c>
      <c r="K18" s="9">
        <v>45.0595</v>
      </c>
      <c r="L18" s="9">
        <v>0.31541649999999999</v>
      </c>
      <c r="M18" s="9">
        <v>14.6966</v>
      </c>
      <c r="N18" s="9">
        <v>0.14990532000000001</v>
      </c>
      <c r="O18" s="20">
        <v>0.2303</v>
      </c>
      <c r="P18" s="20">
        <v>2.0727000000000002E-3</v>
      </c>
      <c r="Q18" s="20">
        <v>0.23619999999999999</v>
      </c>
      <c r="R18" s="20">
        <v>3.8264400000000004E-3</v>
      </c>
      <c r="S18" s="20">
        <v>8.6699999999999999E-2</v>
      </c>
      <c r="T18" s="20">
        <v>2.2715400000000003E-3</v>
      </c>
      <c r="U18" s="20">
        <v>2.24E-2</v>
      </c>
      <c r="V18" s="20">
        <v>2.1100800000000003E-3</v>
      </c>
      <c r="W18" s="20">
        <v>1.4E-2</v>
      </c>
      <c r="X18" s="20">
        <v>3.6064000000000001E-3</v>
      </c>
      <c r="Y18" s="9">
        <v>100.4665</v>
      </c>
      <c r="Z18" s="9">
        <v>84.521365975712143</v>
      </c>
    </row>
    <row r="19" spans="1:30" s="4" customFormat="1" x14ac:dyDescent="0.2">
      <c r="A19" s="11" t="s">
        <v>478</v>
      </c>
      <c r="B19" s="19" t="s">
        <v>230</v>
      </c>
      <c r="C19" s="20">
        <v>1.3599999999999999E-2</v>
      </c>
      <c r="D19" s="20">
        <v>1.7244799999999998E-3</v>
      </c>
      <c r="E19" s="9">
        <v>40.122500000000002</v>
      </c>
      <c r="F19" s="9">
        <v>5.6171500000000013E-2</v>
      </c>
      <c r="G19" s="20">
        <v>4.2099999999999999E-2</v>
      </c>
      <c r="H19" s="20">
        <v>1.33036E-3</v>
      </c>
      <c r="I19" s="20" t="s">
        <v>15</v>
      </c>
      <c r="J19" s="20" t="str">
        <f>I19</f>
        <v>&lt;0.002</v>
      </c>
      <c r="K19" s="9">
        <v>44.587000000000003</v>
      </c>
      <c r="L19" s="9">
        <v>0.31210899999999997</v>
      </c>
      <c r="M19" s="9">
        <v>14.8756</v>
      </c>
      <c r="N19" s="9">
        <v>0.15173112000000002</v>
      </c>
      <c r="O19" s="20">
        <v>0.2329</v>
      </c>
      <c r="P19" s="20">
        <v>2.0961E-3</v>
      </c>
      <c r="Q19" s="20">
        <v>0.245</v>
      </c>
      <c r="R19" s="20">
        <v>3.8220000000000003E-3</v>
      </c>
      <c r="S19" s="20">
        <v>8.7999999999999995E-2</v>
      </c>
      <c r="T19" s="20">
        <v>2.2703999999999997E-3</v>
      </c>
      <c r="U19" s="20">
        <v>2.18E-2</v>
      </c>
      <c r="V19" s="20">
        <v>2.13204E-3</v>
      </c>
      <c r="W19" s="20">
        <v>1.11E-2</v>
      </c>
      <c r="X19" s="20">
        <v>3.6186000000000005E-3</v>
      </c>
      <c r="Y19" s="9">
        <v>100.2396</v>
      </c>
      <c r="Z19" s="9">
        <v>84.222750947692845</v>
      </c>
    </row>
    <row r="20" spans="1:30" s="4" customFormat="1" x14ac:dyDescent="0.2">
      <c r="A20" s="11" t="s">
        <v>477</v>
      </c>
      <c r="B20" s="19" t="s">
        <v>231</v>
      </c>
      <c r="C20" s="20">
        <v>6.3899999999999998E-2</v>
      </c>
      <c r="D20" s="20">
        <v>2.0447999999999998E-3</v>
      </c>
      <c r="E20" s="9">
        <v>39.188499999999998</v>
      </c>
      <c r="F20" s="9">
        <v>5.4863900000000007E-2</v>
      </c>
      <c r="G20" s="20">
        <v>4.0500000000000001E-2</v>
      </c>
      <c r="H20" s="20">
        <v>1.3607999999999999E-3</v>
      </c>
      <c r="I20" s="20" t="s">
        <v>15</v>
      </c>
      <c r="J20" s="20" t="str">
        <f>I20</f>
        <v>&lt;0.002</v>
      </c>
      <c r="K20" s="9">
        <v>39.105600000000003</v>
      </c>
      <c r="L20" s="9">
        <v>0.29720256</v>
      </c>
      <c r="M20" s="9">
        <v>20.874500000000001</v>
      </c>
      <c r="N20" s="9">
        <v>0.1753458</v>
      </c>
      <c r="O20" s="20">
        <v>0.34739999999999999</v>
      </c>
      <c r="P20" s="20">
        <v>2.3623200000000002E-3</v>
      </c>
      <c r="Q20" s="20">
        <v>0.59799999999999998</v>
      </c>
      <c r="R20" s="20">
        <v>4.5447999999999999E-3</v>
      </c>
      <c r="S20" s="20">
        <v>6.2899999999999998E-2</v>
      </c>
      <c r="T20" s="20">
        <v>2.2518199999999999E-3</v>
      </c>
      <c r="U20" s="20">
        <v>2.2700000000000001E-2</v>
      </c>
      <c r="V20" s="20">
        <v>2.3925800000000001E-3</v>
      </c>
      <c r="W20" s="20">
        <v>1.83E-2</v>
      </c>
      <c r="X20" s="20">
        <v>3.7295399999999995E-3</v>
      </c>
      <c r="Y20" s="9">
        <v>100.3223</v>
      </c>
      <c r="Z20" s="9">
        <v>76.939770156379666</v>
      </c>
    </row>
    <row r="21" spans="1:30" s="4" customFormat="1" x14ac:dyDescent="0.2">
      <c r="A21" s="11" t="s">
        <v>476</v>
      </c>
      <c r="B21" s="19" t="s">
        <v>232</v>
      </c>
      <c r="C21" s="20">
        <v>2.5999999999999999E-2</v>
      </c>
      <c r="D21" s="20">
        <v>1.8095999999999998E-3</v>
      </c>
      <c r="E21" s="9">
        <v>40.150300000000001</v>
      </c>
      <c r="F21" s="9">
        <v>5.6210420000000011E-2</v>
      </c>
      <c r="G21" s="20">
        <v>4.1599999999999998E-2</v>
      </c>
      <c r="H21" s="20">
        <v>1.32288E-3</v>
      </c>
      <c r="I21" s="20">
        <v>9.7000000000000003E-3</v>
      </c>
      <c r="J21" s="20">
        <v>2.2465200000000001E-3</v>
      </c>
      <c r="K21" s="9">
        <v>45.305599999999998</v>
      </c>
      <c r="L21" s="9">
        <v>0.30807808000000003</v>
      </c>
      <c r="M21" s="9">
        <v>14.267200000000001</v>
      </c>
      <c r="N21" s="9">
        <v>0.14837887999999999</v>
      </c>
      <c r="O21" s="20">
        <v>0.32150000000000001</v>
      </c>
      <c r="P21" s="20">
        <v>2.3148000000000001E-3</v>
      </c>
      <c r="Q21" s="20">
        <v>0.26490000000000002</v>
      </c>
      <c r="R21" s="20">
        <v>3.8675400000000005E-3</v>
      </c>
      <c r="S21" s="20">
        <v>9.8500000000000004E-2</v>
      </c>
      <c r="T21" s="20">
        <v>2.3048999999999999E-3</v>
      </c>
      <c r="U21" s="20">
        <v>2.01E-2</v>
      </c>
      <c r="V21" s="20">
        <v>2.1386400000000002E-3</v>
      </c>
      <c r="W21" s="20">
        <v>1.1900000000000001E-2</v>
      </c>
      <c r="X21" s="20">
        <v>3.6033200000000006E-3</v>
      </c>
      <c r="Y21" s="9">
        <v>100.51730000000001</v>
      </c>
      <c r="Z21" s="9">
        <v>84.975024267533229</v>
      </c>
    </row>
    <row r="22" spans="1:30" s="4" customFormat="1" x14ac:dyDescent="0.2">
      <c r="A22" s="11" t="s">
        <v>476</v>
      </c>
      <c r="B22" s="19" t="s">
        <v>233</v>
      </c>
      <c r="C22" s="20">
        <v>1.2E-2</v>
      </c>
      <c r="D22" s="20">
        <v>1.7160000000000003E-3</v>
      </c>
      <c r="E22" s="9">
        <v>39.978900000000003</v>
      </c>
      <c r="F22" s="9">
        <v>5.5970460000000014E-2</v>
      </c>
      <c r="G22" s="20">
        <v>5.0099999999999999E-2</v>
      </c>
      <c r="H22" s="20">
        <v>1.3527000000000001E-3</v>
      </c>
      <c r="I22" s="20" t="s">
        <v>15</v>
      </c>
      <c r="J22" s="20" t="str">
        <f>I22</f>
        <v>&lt;0.002</v>
      </c>
      <c r="K22" s="9">
        <v>44.453800000000001</v>
      </c>
      <c r="L22" s="9">
        <v>0.31117659999999997</v>
      </c>
      <c r="M22" s="9">
        <v>15.319599999999999</v>
      </c>
      <c r="N22" s="9">
        <v>0.153196</v>
      </c>
      <c r="O22" s="20">
        <v>0.1988</v>
      </c>
      <c r="P22" s="20">
        <v>1.9880000000000002E-3</v>
      </c>
      <c r="Q22" s="20">
        <v>0.2331</v>
      </c>
      <c r="R22" s="20">
        <v>3.8228399999999997E-3</v>
      </c>
      <c r="S22" s="20">
        <v>0.10100000000000001</v>
      </c>
      <c r="T22" s="20">
        <v>2.323E-3</v>
      </c>
      <c r="U22" s="20">
        <v>2.24E-2</v>
      </c>
      <c r="V22" s="20">
        <v>2.1459199999999999E-3</v>
      </c>
      <c r="W22" s="20">
        <v>8.6999999999999994E-3</v>
      </c>
      <c r="X22" s="20">
        <v>3.6331199999999997E-3</v>
      </c>
      <c r="Y22" s="9">
        <v>100.3784</v>
      </c>
      <c r="Z22" s="9">
        <v>83.787393750701852</v>
      </c>
    </row>
    <row r="23" spans="1:30" s="4" customFormat="1" x14ac:dyDescent="0.2">
      <c r="A23" s="11" t="s">
        <v>478</v>
      </c>
      <c r="B23" s="19" t="s">
        <v>234</v>
      </c>
      <c r="C23" s="20">
        <v>3.3000000000000002E-2</v>
      </c>
      <c r="D23" s="20">
        <v>1.8479999999999998E-3</v>
      </c>
      <c r="E23" s="9">
        <v>40.409799999999997</v>
      </c>
      <c r="F23" s="9">
        <v>5.6573720000000001E-2</v>
      </c>
      <c r="G23" s="20">
        <v>5.1299999999999998E-2</v>
      </c>
      <c r="H23" s="20">
        <v>1.34406E-3</v>
      </c>
      <c r="I23" s="20">
        <v>1.7299999999999999E-2</v>
      </c>
      <c r="J23" s="20">
        <v>2.2697599999999996E-3</v>
      </c>
      <c r="K23" s="9">
        <v>46.000900000000001</v>
      </c>
      <c r="L23" s="9">
        <v>0.31280612000000002</v>
      </c>
      <c r="M23" s="9">
        <v>13.3436</v>
      </c>
      <c r="N23" s="9">
        <v>0.14411088000000002</v>
      </c>
      <c r="O23" s="20">
        <v>0.24049999999999999</v>
      </c>
      <c r="P23" s="20">
        <v>2.1164000000000001E-3</v>
      </c>
      <c r="Q23" s="20">
        <v>0.2044</v>
      </c>
      <c r="R23" s="20">
        <v>3.7200800000000002E-3</v>
      </c>
      <c r="S23" s="20">
        <v>0.13400000000000001</v>
      </c>
      <c r="T23" s="20">
        <v>2.3852000000000001E-3</v>
      </c>
      <c r="U23" s="20">
        <v>2.07E-2</v>
      </c>
      <c r="V23" s="20">
        <v>2.0907E-3</v>
      </c>
      <c r="W23" s="20">
        <v>6.7999999999999996E-3</v>
      </c>
      <c r="X23" s="20">
        <v>3.5740800000000003E-3</v>
      </c>
      <c r="Y23" s="9">
        <v>100.4623</v>
      </c>
      <c r="Z23" s="9">
        <v>85.99410168209765</v>
      </c>
    </row>
    <row r="24" spans="1:30" s="4" customFormat="1" x14ac:dyDescent="0.2">
      <c r="A24" s="11" t="s">
        <v>477</v>
      </c>
      <c r="B24" s="19" t="s">
        <v>235</v>
      </c>
      <c r="C24" s="20">
        <v>4.9599999999999998E-2</v>
      </c>
      <c r="D24" s="20">
        <v>1.9840000000000001E-3</v>
      </c>
      <c r="E24" s="9">
        <v>39.270299999999999</v>
      </c>
      <c r="F24" s="9">
        <v>5.4978420000000007E-2</v>
      </c>
      <c r="G24" s="20">
        <v>3.7499999999999999E-2</v>
      </c>
      <c r="H24" s="20">
        <v>1.335E-3</v>
      </c>
      <c r="I24" s="20" t="s">
        <v>15</v>
      </c>
      <c r="J24" s="20" t="str">
        <f>I24</f>
        <v>&lt;0.002</v>
      </c>
      <c r="K24" s="9">
        <v>41.5623</v>
      </c>
      <c r="L24" s="9">
        <v>0.30756102000000002</v>
      </c>
      <c r="M24" s="9">
        <v>18.498999999999999</v>
      </c>
      <c r="N24" s="9">
        <v>0.166491</v>
      </c>
      <c r="O24" s="20">
        <v>0.43480000000000002</v>
      </c>
      <c r="P24" s="20">
        <v>2.52184E-3</v>
      </c>
      <c r="Q24" s="20">
        <v>0.46089999999999998</v>
      </c>
      <c r="R24" s="20">
        <v>4.3324599999999989E-3</v>
      </c>
      <c r="S24" s="20">
        <v>6.9900000000000004E-2</v>
      </c>
      <c r="T24" s="20">
        <v>2.2647600000000006E-3</v>
      </c>
      <c r="U24" s="20">
        <v>2.3400000000000001E-2</v>
      </c>
      <c r="V24" s="20">
        <v>2.2651199999999998E-3</v>
      </c>
      <c r="W24" s="20">
        <v>2.3099999999999999E-2</v>
      </c>
      <c r="X24" s="20">
        <v>3.6960000000000001E-3</v>
      </c>
      <c r="Y24" s="9">
        <v>100.431</v>
      </c>
      <c r="Z24" s="9">
        <v>80.005735956035295</v>
      </c>
    </row>
    <row r="25" spans="1:30" s="4" customFormat="1" x14ac:dyDescent="0.2">
      <c r="A25" s="11" t="s">
        <v>476</v>
      </c>
      <c r="B25" s="19" t="s">
        <v>236</v>
      </c>
      <c r="C25" s="20">
        <v>2.0899999999999998E-2</v>
      </c>
      <c r="D25" s="20">
        <v>1.7765000000000001E-3</v>
      </c>
      <c r="E25" s="9">
        <v>40.2864</v>
      </c>
      <c r="F25" s="9">
        <v>5.6400960000000007E-2</v>
      </c>
      <c r="G25" s="20">
        <v>4.4499999999999998E-2</v>
      </c>
      <c r="H25" s="20">
        <v>1.3349999999999998E-3</v>
      </c>
      <c r="I25" s="20">
        <v>5.0000000000000001E-3</v>
      </c>
      <c r="J25" s="20">
        <v>2.232E-3</v>
      </c>
      <c r="K25" s="9">
        <v>45.687600000000003</v>
      </c>
      <c r="L25" s="9">
        <v>0.31067568000000007</v>
      </c>
      <c r="M25" s="9">
        <v>13.962899999999999</v>
      </c>
      <c r="N25" s="9">
        <v>0.14800674</v>
      </c>
      <c r="O25" s="20">
        <v>0.25109999999999999</v>
      </c>
      <c r="P25" s="20">
        <v>2.1092399999999996E-3</v>
      </c>
      <c r="Q25" s="20">
        <v>0.23130000000000001</v>
      </c>
      <c r="R25" s="20">
        <v>3.7933199999999998E-3</v>
      </c>
      <c r="S25" s="20">
        <v>0.1071</v>
      </c>
      <c r="T25" s="20">
        <v>2.3347799999999998E-3</v>
      </c>
      <c r="U25" s="20">
        <v>2.18E-2</v>
      </c>
      <c r="V25" s="20">
        <v>2.08844E-3</v>
      </c>
      <c r="W25" s="20">
        <v>7.7999999999999996E-3</v>
      </c>
      <c r="X25" s="20">
        <v>3.6020399999999999E-3</v>
      </c>
      <c r="Y25" s="9">
        <v>100.6264</v>
      </c>
      <c r="Z25" s="9">
        <v>85.353489052936112</v>
      </c>
    </row>
    <row r="26" spans="1:30" s="4" customFormat="1" x14ac:dyDescent="0.2">
      <c r="A26" s="11" t="s">
        <v>480</v>
      </c>
      <c r="B26" s="19" t="s">
        <v>523</v>
      </c>
      <c r="C26" s="20">
        <v>1.2E-2</v>
      </c>
      <c r="D26" s="20">
        <v>1.7039999999999998E-3</v>
      </c>
      <c r="E26" s="9">
        <v>40.9619</v>
      </c>
      <c r="F26" s="9">
        <v>5.7346660000000008E-2</v>
      </c>
      <c r="G26" s="20">
        <v>5.6300000000000003E-2</v>
      </c>
      <c r="H26" s="20">
        <v>1.3512000000000001E-3</v>
      </c>
      <c r="I26" s="20">
        <v>2.35E-2</v>
      </c>
      <c r="J26" s="20">
        <v>2.2607E-3</v>
      </c>
      <c r="K26" s="9">
        <v>48.620100000000001</v>
      </c>
      <c r="L26" s="9">
        <v>0.32089266</v>
      </c>
      <c r="M26" s="9">
        <v>10.059200000000001</v>
      </c>
      <c r="N26" s="9">
        <v>0.12674592000000001</v>
      </c>
      <c r="O26" s="20">
        <v>0.12089999999999999</v>
      </c>
      <c r="P26" s="20">
        <v>1.7651399999999999E-3</v>
      </c>
      <c r="Q26" s="20">
        <v>0.1527</v>
      </c>
      <c r="R26" s="20">
        <v>3.5731799999999996E-3</v>
      </c>
      <c r="S26" s="20">
        <v>0.36599999999999999</v>
      </c>
      <c r="T26" s="20">
        <v>2.928E-3</v>
      </c>
      <c r="U26" s="20">
        <v>1.6899999999999998E-2</v>
      </c>
      <c r="V26" s="20">
        <v>1.9941999999999998E-3</v>
      </c>
      <c r="W26" s="20">
        <v>5.4999999999999997E-3</v>
      </c>
      <c r="X26" s="20">
        <v>3.5067999999999996E-3</v>
      </c>
      <c r="Y26" s="9">
        <v>100.395</v>
      </c>
      <c r="Z26" s="9">
        <v>89.592318575896954</v>
      </c>
      <c r="AA26" s="27"/>
      <c r="AB26" s="30"/>
      <c r="AC26" s="27"/>
      <c r="AD26" s="30"/>
    </row>
    <row r="27" spans="1:30" s="4" customFormat="1" x14ac:dyDescent="0.2">
      <c r="A27" s="11" t="s">
        <v>476</v>
      </c>
      <c r="B27" s="19" t="s">
        <v>286</v>
      </c>
      <c r="C27" s="20">
        <v>8.0999999999999996E-3</v>
      </c>
      <c r="D27" s="20">
        <v>1.6945200000000001E-3</v>
      </c>
      <c r="E27" s="9">
        <v>40.062100000000001</v>
      </c>
      <c r="F27" s="9">
        <v>5.6086940000000009E-2</v>
      </c>
      <c r="G27" s="20">
        <v>4.5699999999999998E-2</v>
      </c>
      <c r="H27" s="20">
        <v>1.3435799999999998E-3</v>
      </c>
      <c r="I27" s="20">
        <v>5.0000000000000001E-3</v>
      </c>
      <c r="J27" s="20">
        <v>2.225E-3</v>
      </c>
      <c r="K27" s="9">
        <v>44.551099999999998</v>
      </c>
      <c r="L27" s="9">
        <v>0.31185769999999996</v>
      </c>
      <c r="M27" s="9">
        <v>15.3781</v>
      </c>
      <c r="N27" s="9">
        <v>0.153781</v>
      </c>
      <c r="O27" s="20">
        <v>0.27889999999999998</v>
      </c>
      <c r="P27" s="20">
        <v>2.17542E-3</v>
      </c>
      <c r="Q27" s="20">
        <v>0.2717</v>
      </c>
      <c r="R27" s="20">
        <v>3.9124799999999994E-3</v>
      </c>
      <c r="S27" s="20">
        <v>0.1391</v>
      </c>
      <c r="T27" s="20">
        <v>2.42034E-3</v>
      </c>
      <c r="U27" s="20">
        <v>0.02</v>
      </c>
      <c r="V27" s="20">
        <v>2.196E-3</v>
      </c>
      <c r="W27" s="20">
        <v>1.2500000000000001E-2</v>
      </c>
      <c r="X27" s="20">
        <v>3.6324999999999999E-3</v>
      </c>
      <c r="Y27" s="9">
        <v>100.7723</v>
      </c>
      <c r="Z27" s="9">
        <v>83.765307872720129</v>
      </c>
    </row>
    <row r="28" spans="1:30" s="4" customFormat="1" x14ac:dyDescent="0.2">
      <c r="A28" s="11" t="s">
        <v>476</v>
      </c>
      <c r="B28" s="19" t="s">
        <v>287</v>
      </c>
      <c r="C28" s="20">
        <v>1.41E-2</v>
      </c>
      <c r="D28" s="20">
        <v>1.7314799999999999E-3</v>
      </c>
      <c r="E28" s="9">
        <v>40.7211</v>
      </c>
      <c r="F28" s="9">
        <v>5.7009540000000011E-2</v>
      </c>
      <c r="G28" s="20">
        <v>4.2999999999999997E-2</v>
      </c>
      <c r="H28" s="20">
        <v>1.3243999999999999E-3</v>
      </c>
      <c r="I28" s="20">
        <v>8.3000000000000001E-3</v>
      </c>
      <c r="J28" s="20">
        <v>2.2526200000000003E-3</v>
      </c>
      <c r="K28" s="9">
        <v>47.695</v>
      </c>
      <c r="L28" s="9">
        <v>0.31478699999999998</v>
      </c>
      <c r="M28" s="9">
        <v>11.3279</v>
      </c>
      <c r="N28" s="9">
        <v>0.13366922000000001</v>
      </c>
      <c r="O28" s="20">
        <v>0.1321</v>
      </c>
      <c r="P28" s="20">
        <v>1.79656E-3</v>
      </c>
      <c r="Q28" s="20">
        <v>0.1706</v>
      </c>
      <c r="R28" s="20">
        <v>3.6167199999999999E-3</v>
      </c>
      <c r="S28" s="20">
        <v>0.27589999999999998</v>
      </c>
      <c r="T28" s="20">
        <v>2.7589999999999997E-3</v>
      </c>
      <c r="U28" s="20">
        <v>1.9699999999999999E-2</v>
      </c>
      <c r="V28" s="20">
        <v>2.0054599999999997E-3</v>
      </c>
      <c r="W28" s="20">
        <v>1.0200000000000001E-2</v>
      </c>
      <c r="X28" s="20">
        <v>3.5496E-3</v>
      </c>
      <c r="Y28" s="9">
        <v>100.4179</v>
      </c>
      <c r="Z28" s="9">
        <v>88.233538723438116</v>
      </c>
    </row>
    <row r="29" spans="1:30" s="4" customFormat="1" x14ac:dyDescent="0.2">
      <c r="A29" s="11" t="s">
        <v>477</v>
      </c>
      <c r="B29" s="19" t="s">
        <v>288</v>
      </c>
      <c r="C29" s="20">
        <v>2.3099999999999999E-2</v>
      </c>
      <c r="D29" s="20">
        <v>1.8572399999999996E-3</v>
      </c>
      <c r="E29" s="9">
        <v>38.481699999999996</v>
      </c>
      <c r="F29" s="9">
        <v>5.3874379999999999E-2</v>
      </c>
      <c r="G29" s="20">
        <v>4.24E-2</v>
      </c>
      <c r="H29" s="20">
        <v>1.3737600000000001E-3</v>
      </c>
      <c r="I29" s="20">
        <v>1.0999999999999999E-2</v>
      </c>
      <c r="J29" s="20">
        <v>2.2945999999999999E-3</v>
      </c>
      <c r="K29" s="9">
        <v>37.065100000000001</v>
      </c>
      <c r="L29" s="9">
        <v>0.29652080000000003</v>
      </c>
      <c r="M29" s="9">
        <v>23.420500000000001</v>
      </c>
      <c r="N29" s="9">
        <v>0.187364</v>
      </c>
      <c r="O29" s="20">
        <v>0.30980000000000002</v>
      </c>
      <c r="P29" s="20">
        <v>2.2925200000000001E-3</v>
      </c>
      <c r="Q29" s="20">
        <v>0.68979999999999997</v>
      </c>
      <c r="R29" s="20">
        <v>4.8285999999999989E-3</v>
      </c>
      <c r="S29" s="20">
        <v>8.3699999999999997E-2</v>
      </c>
      <c r="T29" s="20">
        <v>2.3435999999999995E-3</v>
      </c>
      <c r="U29" s="20">
        <v>2.2800000000000001E-2</v>
      </c>
      <c r="V29" s="20">
        <v>2.5080000000000002E-3</v>
      </c>
      <c r="W29" s="20">
        <v>2.1999999999999999E-2</v>
      </c>
      <c r="X29" s="20">
        <v>3.7796000000000001E-3</v>
      </c>
      <c r="Y29" s="9">
        <v>100.17189999999999</v>
      </c>
      <c r="Z29" s="9">
        <v>73.812389621914122</v>
      </c>
    </row>
    <row r="30" spans="1:30" s="4" customFormat="1" x14ac:dyDescent="0.2">
      <c r="A30" s="11" t="s">
        <v>476</v>
      </c>
      <c r="B30" s="19" t="s">
        <v>272</v>
      </c>
      <c r="C30" s="20">
        <v>2.3E-2</v>
      </c>
      <c r="D30" s="20">
        <v>1.8123999999999998E-3</v>
      </c>
      <c r="E30" s="9">
        <v>39.427999999999997</v>
      </c>
      <c r="F30" s="9">
        <v>5.5199200000000004E-2</v>
      </c>
      <c r="G30" s="20">
        <v>3.8199999999999998E-2</v>
      </c>
      <c r="H30" s="20">
        <v>1.34464E-3</v>
      </c>
      <c r="I30" s="20" t="s">
        <v>15</v>
      </c>
      <c r="J30" s="20" t="str">
        <f>I30</f>
        <v>&lt;0.002</v>
      </c>
      <c r="K30" s="9">
        <v>42.103499999999997</v>
      </c>
      <c r="L30" s="9">
        <v>0.30314519999999995</v>
      </c>
      <c r="M30" s="9">
        <v>17.963200000000001</v>
      </c>
      <c r="N30" s="9">
        <v>0.16526144000000001</v>
      </c>
      <c r="O30" s="20">
        <v>0.37269999999999998</v>
      </c>
      <c r="P30" s="20">
        <v>2.4598199999999997E-3</v>
      </c>
      <c r="Q30" s="20">
        <v>0.35189999999999999</v>
      </c>
      <c r="R30" s="20">
        <v>4.0820399999999995E-3</v>
      </c>
      <c r="S30" s="20">
        <v>5.0700000000000002E-2</v>
      </c>
      <c r="T30" s="20">
        <v>2.2105200000000001E-3</v>
      </c>
      <c r="U30" s="20">
        <v>2.0799999999999999E-2</v>
      </c>
      <c r="V30" s="20">
        <v>2.3004800000000001E-3</v>
      </c>
      <c r="W30" s="20">
        <v>2.1499999999999998E-2</v>
      </c>
      <c r="X30" s="20">
        <v>3.6936999999999998E-3</v>
      </c>
      <c r="Y30" s="9">
        <v>100.375</v>
      </c>
      <c r="Z30" s="9">
        <v>80.674260621316876</v>
      </c>
    </row>
    <row r="31" spans="1:30" s="4" customFormat="1" x14ac:dyDescent="0.2">
      <c r="A31" s="11" t="s">
        <v>477</v>
      </c>
      <c r="B31" s="19" t="s">
        <v>273</v>
      </c>
      <c r="C31" s="20">
        <v>3.9E-2</v>
      </c>
      <c r="D31" s="20">
        <v>1.9500000000000001E-3</v>
      </c>
      <c r="E31" s="9">
        <v>38.2986</v>
      </c>
      <c r="F31" s="9">
        <v>5.3618040000000006E-2</v>
      </c>
      <c r="G31" s="20">
        <v>4.1300000000000003E-2</v>
      </c>
      <c r="H31" s="20">
        <v>1.3711600000000002E-3</v>
      </c>
      <c r="I31" s="20" t="s">
        <v>15</v>
      </c>
      <c r="J31" s="20" t="str">
        <f>I31</f>
        <v>&lt;0.002</v>
      </c>
      <c r="K31" s="9">
        <v>36.580199999999998</v>
      </c>
      <c r="L31" s="9">
        <v>0.2926416</v>
      </c>
      <c r="M31" s="9">
        <v>24.012899999999998</v>
      </c>
      <c r="N31" s="9">
        <v>0.18730062</v>
      </c>
      <c r="O31" s="20">
        <v>0.3584</v>
      </c>
      <c r="P31" s="20">
        <v>2.3654399999999999E-3</v>
      </c>
      <c r="Q31" s="20">
        <v>0.66039999999999999</v>
      </c>
      <c r="R31" s="20">
        <v>4.7548799999999995E-3</v>
      </c>
      <c r="S31" s="20">
        <v>5.4399999999999997E-2</v>
      </c>
      <c r="T31" s="20">
        <v>2.2739199999999996E-3</v>
      </c>
      <c r="U31" s="20">
        <v>2.3599999999999999E-2</v>
      </c>
      <c r="V31" s="20">
        <v>2.5252E-3</v>
      </c>
      <c r="W31" s="20">
        <v>2.5399999999999999E-2</v>
      </c>
      <c r="X31" s="20">
        <v>3.7896799999999997E-3</v>
      </c>
      <c r="Y31" s="9">
        <v>100.0959</v>
      </c>
      <c r="Z31" s="9">
        <v>73.068327606732026</v>
      </c>
    </row>
    <row r="32" spans="1:30" s="4" customFormat="1" x14ac:dyDescent="0.2">
      <c r="A32" s="11" t="s">
        <v>476</v>
      </c>
      <c r="B32" s="19" t="s">
        <v>274</v>
      </c>
      <c r="C32" s="20">
        <v>1.2E-2</v>
      </c>
      <c r="D32" s="20">
        <v>1.7304E-3</v>
      </c>
      <c r="E32" s="9">
        <v>40.466299999999997</v>
      </c>
      <c r="F32" s="9">
        <v>5.6652820000000007E-2</v>
      </c>
      <c r="G32" s="20">
        <v>4.3099999999999999E-2</v>
      </c>
      <c r="H32" s="20">
        <v>1.32748E-3</v>
      </c>
      <c r="I32" s="20">
        <v>1.6400000000000001E-2</v>
      </c>
      <c r="J32" s="20">
        <v>2.26976E-3</v>
      </c>
      <c r="K32" s="9">
        <v>46.343899999999998</v>
      </c>
      <c r="L32" s="9">
        <v>0.31513852000000003</v>
      </c>
      <c r="M32" s="9">
        <v>12.8569</v>
      </c>
      <c r="N32" s="9">
        <v>0.14142590000000002</v>
      </c>
      <c r="O32" s="20">
        <v>0.1643</v>
      </c>
      <c r="P32" s="20">
        <v>1.90588E-3</v>
      </c>
      <c r="Q32" s="20">
        <v>0.2112</v>
      </c>
      <c r="R32" s="20">
        <v>3.7593599999999998E-3</v>
      </c>
      <c r="S32" s="20">
        <v>0.26910000000000001</v>
      </c>
      <c r="T32" s="20">
        <v>2.7448200000000002E-3</v>
      </c>
      <c r="U32" s="20">
        <v>1.89E-2</v>
      </c>
      <c r="V32" s="20">
        <v>2.1130199999999997E-3</v>
      </c>
      <c r="W32" s="20">
        <v>1.01E-2</v>
      </c>
      <c r="X32" s="20">
        <v>3.6016599999999996E-3</v>
      </c>
      <c r="Y32" s="9">
        <v>100.4122</v>
      </c>
      <c r="Z32" s="9">
        <v>86.522526162309845</v>
      </c>
    </row>
    <row r="33" spans="1:38" s="4" customFormat="1" x14ac:dyDescent="0.2">
      <c r="A33" s="11" t="s">
        <v>476</v>
      </c>
      <c r="B33" s="19" t="s">
        <v>275</v>
      </c>
      <c r="C33" s="20">
        <v>3.3599999999999998E-2</v>
      </c>
      <c r="D33" s="20">
        <v>1.8681599999999998E-3</v>
      </c>
      <c r="E33" s="9">
        <v>40.015700000000002</v>
      </c>
      <c r="F33" s="9">
        <v>5.6021980000000013E-2</v>
      </c>
      <c r="G33" s="20">
        <v>4.4299999999999999E-2</v>
      </c>
      <c r="H33" s="20">
        <v>1.34672E-3</v>
      </c>
      <c r="I33" s="20" t="s">
        <v>15</v>
      </c>
      <c r="J33" s="20" t="str">
        <f>I33</f>
        <v>&lt;0.002</v>
      </c>
      <c r="K33" s="9">
        <v>44.444499999999998</v>
      </c>
      <c r="L33" s="9">
        <v>0.31111149999999993</v>
      </c>
      <c r="M33" s="9">
        <v>15.613</v>
      </c>
      <c r="N33" s="9">
        <v>0.15612999999999999</v>
      </c>
      <c r="O33" s="20">
        <v>0.27250000000000002</v>
      </c>
      <c r="P33" s="20">
        <v>2.1800000000000001E-3</v>
      </c>
      <c r="Q33" s="20">
        <v>0.28239999999999998</v>
      </c>
      <c r="R33" s="20">
        <v>3.953599999999999E-3</v>
      </c>
      <c r="S33" s="20">
        <v>9.5200000000000007E-2</v>
      </c>
      <c r="T33" s="20">
        <v>2.3038400000000001E-3</v>
      </c>
      <c r="U33" s="20">
        <v>2.1999999999999999E-2</v>
      </c>
      <c r="V33" s="20">
        <v>2.1604000000000003E-3</v>
      </c>
      <c r="W33" s="20">
        <v>8.6999999999999994E-3</v>
      </c>
      <c r="X33" s="20">
        <v>3.6244199999999993E-3</v>
      </c>
      <c r="Y33" s="9">
        <v>100.8335</v>
      </c>
      <c r="Z33" s="9">
        <v>83.525157951929003</v>
      </c>
      <c r="AA33" s="27"/>
      <c r="AB33" s="30"/>
      <c r="AC33" s="27"/>
      <c r="AD33" s="30"/>
    </row>
    <row r="34" spans="1:38" s="4" customFormat="1" x14ac:dyDescent="0.2">
      <c r="A34" s="11" t="s">
        <v>476</v>
      </c>
      <c r="B34" s="19" t="s">
        <v>276</v>
      </c>
      <c r="C34" s="20">
        <v>1.0500000000000001E-2</v>
      </c>
      <c r="D34" s="20">
        <v>1.7094E-3</v>
      </c>
      <c r="E34" s="9">
        <v>40.320599999999999</v>
      </c>
      <c r="F34" s="9">
        <v>5.6448840000000007E-2</v>
      </c>
      <c r="G34" s="20">
        <v>5.2900000000000003E-2</v>
      </c>
      <c r="H34" s="20">
        <v>1.35424E-3</v>
      </c>
      <c r="I34" s="20">
        <v>9.2999999999999992E-3</v>
      </c>
      <c r="J34" s="20">
        <v>2.26362E-3</v>
      </c>
      <c r="K34" s="9">
        <v>45.490099999999998</v>
      </c>
      <c r="L34" s="9">
        <v>0.30933268000000003</v>
      </c>
      <c r="M34" s="9">
        <v>14.2698</v>
      </c>
      <c r="N34" s="9">
        <v>0.14840592</v>
      </c>
      <c r="O34" s="20">
        <v>0.1739</v>
      </c>
      <c r="P34" s="20">
        <v>1.9129000000000001E-3</v>
      </c>
      <c r="Q34" s="20">
        <v>0.21859999999999999</v>
      </c>
      <c r="R34" s="20">
        <v>3.7599199999999999E-3</v>
      </c>
      <c r="S34" s="20">
        <v>0.1777</v>
      </c>
      <c r="T34" s="20">
        <v>2.5233399999999998E-3</v>
      </c>
      <c r="U34" s="20">
        <v>2.2100000000000002E-2</v>
      </c>
      <c r="V34" s="20">
        <v>2.10392E-3</v>
      </c>
      <c r="W34" s="20">
        <v>9.9000000000000008E-3</v>
      </c>
      <c r="X34" s="20">
        <v>3.5976600000000008E-3</v>
      </c>
      <c r="Y34" s="9">
        <v>100.75539999999999</v>
      </c>
      <c r="Z34" s="9">
        <v>85.024518503300811</v>
      </c>
    </row>
    <row r="35" spans="1:38" s="4" customFormat="1" x14ac:dyDescent="0.2">
      <c r="A35" s="11" t="s">
        <v>476</v>
      </c>
      <c r="B35" s="19" t="s">
        <v>277</v>
      </c>
      <c r="C35" s="20">
        <v>8.3999999999999995E-3</v>
      </c>
      <c r="D35" s="20">
        <v>1.7119199999999998E-3</v>
      </c>
      <c r="E35" s="9">
        <v>40.0107</v>
      </c>
      <c r="F35" s="9">
        <v>5.6014980000000006E-2</v>
      </c>
      <c r="G35" s="20">
        <v>4.1000000000000002E-2</v>
      </c>
      <c r="H35" s="20">
        <v>1.3365999999999999E-3</v>
      </c>
      <c r="I35" s="20" t="s">
        <v>15</v>
      </c>
      <c r="J35" s="20" t="str">
        <f>I35</f>
        <v>&lt;0.002</v>
      </c>
      <c r="K35" s="9">
        <v>44.687100000000001</v>
      </c>
      <c r="L35" s="9">
        <v>0.31280969999999997</v>
      </c>
      <c r="M35" s="9">
        <v>15.3149</v>
      </c>
      <c r="N35" s="9">
        <v>0.15314900000000001</v>
      </c>
      <c r="O35" s="20">
        <v>0.27379999999999999</v>
      </c>
      <c r="P35" s="20">
        <v>2.1903999999999999E-3</v>
      </c>
      <c r="Q35" s="20">
        <v>0.26719999999999999</v>
      </c>
      <c r="R35" s="20">
        <v>3.9011200000000001E-3</v>
      </c>
      <c r="S35" s="20">
        <v>0.1031</v>
      </c>
      <c r="T35" s="20">
        <v>2.3300599999999997E-3</v>
      </c>
      <c r="U35" s="20">
        <v>2.12E-2</v>
      </c>
      <c r="V35" s="20">
        <v>2.1624000000000001E-3</v>
      </c>
      <c r="W35" s="20">
        <v>9.5999999999999992E-3</v>
      </c>
      <c r="X35" s="20">
        <v>3.6249599999999996E-3</v>
      </c>
      <c r="Y35" s="9">
        <v>100.73699999999999</v>
      </c>
      <c r="Z35" s="9">
        <v>83.862526106588902</v>
      </c>
    </row>
    <row r="36" spans="1:38" s="4" customFormat="1" x14ac:dyDescent="0.2">
      <c r="A36" s="11" t="s">
        <v>478</v>
      </c>
      <c r="B36" s="19" t="s">
        <v>278</v>
      </c>
      <c r="C36" s="20">
        <v>1.41E-2</v>
      </c>
      <c r="D36" s="20">
        <v>1.73712E-3</v>
      </c>
      <c r="E36" s="9">
        <v>39.93</v>
      </c>
      <c r="F36" s="9">
        <v>5.5902000000000007E-2</v>
      </c>
      <c r="G36" s="20">
        <v>3.9E-2</v>
      </c>
      <c r="H36" s="20">
        <v>1.3338E-3</v>
      </c>
      <c r="I36" s="20" t="s">
        <v>15</v>
      </c>
      <c r="J36" s="20" t="str">
        <f>I36</f>
        <v>&lt;0.002</v>
      </c>
      <c r="K36" s="9">
        <v>44.72</v>
      </c>
      <c r="L36" s="9">
        <v>0.31303999999999998</v>
      </c>
      <c r="M36" s="9">
        <v>15.396800000000001</v>
      </c>
      <c r="N36" s="9">
        <v>0.15396800000000002</v>
      </c>
      <c r="O36" s="20">
        <v>0.26929999999999998</v>
      </c>
      <c r="P36" s="20">
        <v>2.1543999999999999E-3</v>
      </c>
      <c r="Q36" s="20">
        <v>0.28220000000000001</v>
      </c>
      <c r="R36" s="20">
        <v>3.8943599999999999E-3</v>
      </c>
      <c r="S36" s="20">
        <v>9.8799999999999999E-2</v>
      </c>
      <c r="T36" s="20">
        <v>2.3119199999999999E-3</v>
      </c>
      <c r="U36" s="20">
        <v>2.12E-2</v>
      </c>
      <c r="V36" s="20">
        <v>2.1581600000000001E-3</v>
      </c>
      <c r="W36" s="20">
        <v>1.6199999999999999E-2</v>
      </c>
      <c r="X36" s="20">
        <v>3.6287999999999993E-3</v>
      </c>
      <c r="Y36" s="9">
        <v>100.7876</v>
      </c>
      <c r="Z36" s="9">
        <v>83.800209539760957</v>
      </c>
    </row>
    <row r="37" spans="1:38" s="4" customFormat="1" x14ac:dyDescent="0.2">
      <c r="A37" s="11" t="s">
        <v>477</v>
      </c>
      <c r="B37" s="19" t="s">
        <v>279</v>
      </c>
      <c r="C37" s="20">
        <v>1.66E-2</v>
      </c>
      <c r="D37" s="20">
        <v>1.7828399999999999E-3</v>
      </c>
      <c r="E37" s="9">
        <v>38.571899999999999</v>
      </c>
      <c r="F37" s="9">
        <v>5.4000660000000006E-2</v>
      </c>
      <c r="G37" s="20">
        <v>3.2500000000000001E-2</v>
      </c>
      <c r="H37" s="20">
        <v>1.3455000000000001E-3</v>
      </c>
      <c r="I37" s="20">
        <v>4.7999999999999996E-3</v>
      </c>
      <c r="J37" s="20">
        <v>2.2838399999999997E-3</v>
      </c>
      <c r="K37" s="9">
        <v>37.636499999999998</v>
      </c>
      <c r="L37" s="9">
        <v>0.30109199999999997</v>
      </c>
      <c r="M37" s="9">
        <v>22.914999999999999</v>
      </c>
      <c r="N37" s="9">
        <v>0.18332000000000001</v>
      </c>
      <c r="O37" s="20">
        <v>0.31590000000000001</v>
      </c>
      <c r="P37" s="20">
        <v>2.2744800000000002E-3</v>
      </c>
      <c r="Q37" s="20">
        <v>0.62870000000000004</v>
      </c>
      <c r="R37" s="20">
        <v>4.6523800000000002E-3</v>
      </c>
      <c r="S37" s="20">
        <v>7.4999999999999997E-2</v>
      </c>
      <c r="T37" s="20">
        <v>2.31E-3</v>
      </c>
      <c r="U37" s="20">
        <v>2.1999999999999999E-2</v>
      </c>
      <c r="V37" s="20">
        <v>2.5079999999999998E-3</v>
      </c>
      <c r="W37" s="20">
        <v>2.29E-2</v>
      </c>
      <c r="X37" s="20">
        <v>3.7647600000000002E-3</v>
      </c>
      <c r="Y37" s="9">
        <v>100.2418</v>
      </c>
      <c r="Z37" s="9">
        <v>74.523511773633459</v>
      </c>
    </row>
    <row r="38" spans="1:38" s="4" customFormat="1" x14ac:dyDescent="0.2">
      <c r="A38" s="11" t="s">
        <v>476</v>
      </c>
      <c r="B38" s="19" t="s">
        <v>280</v>
      </c>
      <c r="C38" s="20">
        <v>2.69E-2</v>
      </c>
      <c r="D38" s="20">
        <v>1.8023000000000002E-3</v>
      </c>
      <c r="E38" s="9">
        <v>40.3994</v>
      </c>
      <c r="F38" s="9">
        <v>5.6559160000000011E-2</v>
      </c>
      <c r="G38" s="20">
        <v>4.6100000000000002E-2</v>
      </c>
      <c r="H38" s="20">
        <v>1.3369E-3</v>
      </c>
      <c r="I38" s="20">
        <v>4.1000000000000003E-3</v>
      </c>
      <c r="J38" s="20">
        <v>2.23778E-3</v>
      </c>
      <c r="K38" s="9">
        <v>46.106999999999999</v>
      </c>
      <c r="L38" s="9">
        <v>0.31352760000000002</v>
      </c>
      <c r="M38" s="9">
        <v>14.1014</v>
      </c>
      <c r="N38" s="9">
        <v>0.14665455999999999</v>
      </c>
      <c r="O38" s="20">
        <v>0.2361</v>
      </c>
      <c r="P38" s="20">
        <v>2.0776800000000002E-3</v>
      </c>
      <c r="Q38" s="20">
        <v>0.21190000000000001</v>
      </c>
      <c r="R38" s="20">
        <v>3.7294400000000001E-3</v>
      </c>
      <c r="S38" s="20">
        <v>0.1096</v>
      </c>
      <c r="T38" s="20">
        <v>2.3235199999999999E-3</v>
      </c>
      <c r="U38" s="20">
        <v>2.0500000000000001E-2</v>
      </c>
      <c r="V38" s="20">
        <v>2.1156E-3</v>
      </c>
      <c r="W38" s="20">
        <v>1.09E-2</v>
      </c>
      <c r="X38" s="20">
        <v>3.5686600000000004E-3</v>
      </c>
      <c r="Y38" s="9">
        <v>101.2739</v>
      </c>
      <c r="Z38" s="9">
        <v>85.344330535276399</v>
      </c>
    </row>
    <row r="39" spans="1:38" s="4" customFormat="1" x14ac:dyDescent="0.2">
      <c r="A39" s="11" t="s">
        <v>478</v>
      </c>
      <c r="B39" s="19" t="s">
        <v>281</v>
      </c>
      <c r="C39" s="20">
        <v>2.18E-2</v>
      </c>
      <c r="D39" s="20">
        <v>1.7701599999999998E-3</v>
      </c>
      <c r="E39" s="9">
        <v>40.486899999999999</v>
      </c>
      <c r="F39" s="9">
        <v>5.6681660000000009E-2</v>
      </c>
      <c r="G39" s="20">
        <v>4.4299999999999999E-2</v>
      </c>
      <c r="H39" s="20">
        <v>1.3289999999999999E-3</v>
      </c>
      <c r="I39" s="20">
        <v>3.1199999999999999E-2</v>
      </c>
      <c r="J39" s="20">
        <v>2.2900799999999999E-3</v>
      </c>
      <c r="K39" s="9">
        <v>46.290300000000002</v>
      </c>
      <c r="L39" s="9">
        <v>0.31477404000000003</v>
      </c>
      <c r="M39" s="9">
        <v>13.1371</v>
      </c>
      <c r="N39" s="9">
        <v>0.14450810000000003</v>
      </c>
      <c r="O39" s="20">
        <v>0.25140000000000001</v>
      </c>
      <c r="P39" s="20">
        <v>2.1117599999999999E-3</v>
      </c>
      <c r="Q39" s="20">
        <v>0.2127</v>
      </c>
      <c r="R39" s="20">
        <v>3.7435200000000002E-3</v>
      </c>
      <c r="S39" s="20">
        <v>0.13850000000000001</v>
      </c>
      <c r="T39" s="20">
        <v>2.4099E-3</v>
      </c>
      <c r="U39" s="20">
        <v>2.0899999999999998E-2</v>
      </c>
      <c r="V39" s="20">
        <v>2.0607399999999997E-3</v>
      </c>
      <c r="W39" s="20">
        <v>1.0699999999999999E-2</v>
      </c>
      <c r="X39" s="20">
        <v>3.5630999999999996E-3</v>
      </c>
      <c r="Y39" s="9">
        <v>100.64579999999999</v>
      </c>
      <c r="Z39" s="9">
        <v>86.255418631356548</v>
      </c>
    </row>
    <row r="40" spans="1:38" s="4" customFormat="1" x14ac:dyDescent="0.2">
      <c r="A40" s="11" t="s">
        <v>477</v>
      </c>
      <c r="B40" s="19" t="s">
        <v>282</v>
      </c>
      <c r="C40" s="20">
        <v>1.4500000000000001E-2</v>
      </c>
      <c r="D40" s="20">
        <v>1.7748000000000002E-3</v>
      </c>
      <c r="E40" s="9">
        <v>39.314500000000002</v>
      </c>
      <c r="F40" s="9">
        <v>5.5040300000000014E-2</v>
      </c>
      <c r="G40" s="20">
        <v>3.9100000000000003E-2</v>
      </c>
      <c r="H40" s="20">
        <v>1.34504E-3</v>
      </c>
      <c r="I40" s="20">
        <v>1.46E-2</v>
      </c>
      <c r="J40" s="20">
        <v>2.2717600000000003E-3</v>
      </c>
      <c r="K40" s="9">
        <v>40.585099999999997</v>
      </c>
      <c r="L40" s="9">
        <v>0.30032974000000001</v>
      </c>
      <c r="M40" s="9">
        <v>19.339400000000001</v>
      </c>
      <c r="N40" s="9">
        <v>0.17018672000000001</v>
      </c>
      <c r="O40" s="20">
        <v>0.2777</v>
      </c>
      <c r="P40" s="20">
        <v>2.2216000000000002E-3</v>
      </c>
      <c r="Q40" s="20">
        <v>0.50280000000000002</v>
      </c>
      <c r="R40" s="20">
        <v>4.3240800000000001E-3</v>
      </c>
      <c r="S40" s="20">
        <v>9.8199999999999996E-2</v>
      </c>
      <c r="T40" s="20">
        <v>2.3371599999999996E-3</v>
      </c>
      <c r="U40" s="20">
        <v>2.0500000000000001E-2</v>
      </c>
      <c r="V40" s="20">
        <v>2.3779999999999999E-3</v>
      </c>
      <c r="W40" s="20">
        <v>1.84E-2</v>
      </c>
      <c r="X40" s="20">
        <v>3.6947199999999994E-3</v>
      </c>
      <c r="Y40" s="9">
        <v>100.2248</v>
      </c>
      <c r="Z40" s="9">
        <v>78.892081473167835</v>
      </c>
    </row>
    <row r="41" spans="1:38" s="4" customFormat="1" x14ac:dyDescent="0.2">
      <c r="A41" s="11" t="s">
        <v>476</v>
      </c>
      <c r="B41" s="19" t="s">
        <v>283</v>
      </c>
      <c r="C41" s="20">
        <v>1.5800000000000002E-2</v>
      </c>
      <c r="D41" s="20">
        <v>1.7285200000000001E-3</v>
      </c>
      <c r="E41" s="9">
        <v>40.577399999999997</v>
      </c>
      <c r="F41" s="9">
        <v>5.6808360000000002E-2</v>
      </c>
      <c r="G41" s="20">
        <v>4.3700000000000003E-2</v>
      </c>
      <c r="H41" s="20">
        <v>1.3197400000000002E-3</v>
      </c>
      <c r="I41" s="20">
        <v>2.4199999999999999E-2</v>
      </c>
      <c r="J41" s="20">
        <v>2.2796399999999999E-3</v>
      </c>
      <c r="K41" s="9">
        <v>47.273699999999998</v>
      </c>
      <c r="L41" s="9">
        <v>0.31200642000000001</v>
      </c>
      <c r="M41" s="9">
        <v>11.990500000000001</v>
      </c>
      <c r="N41" s="9">
        <v>0.1366917</v>
      </c>
      <c r="O41" s="20">
        <v>0.12690000000000001</v>
      </c>
      <c r="P41" s="20">
        <v>1.7765999999999999E-3</v>
      </c>
      <c r="Q41" s="20">
        <v>0.17780000000000001</v>
      </c>
      <c r="R41" s="20">
        <v>3.6271200000000006E-3</v>
      </c>
      <c r="S41" s="20">
        <v>0.28539999999999999</v>
      </c>
      <c r="T41" s="20">
        <v>2.7398399999999995E-3</v>
      </c>
      <c r="U41" s="20">
        <v>1.9199999999999998E-2</v>
      </c>
      <c r="V41" s="20">
        <v>2.04288E-3</v>
      </c>
      <c r="W41" s="20">
        <v>7.4999999999999997E-3</v>
      </c>
      <c r="X41" s="20">
        <v>3.516E-3</v>
      </c>
      <c r="Y41" s="9">
        <v>100.5421</v>
      </c>
      <c r="Z41" s="9">
        <v>87.533925384728548</v>
      </c>
    </row>
    <row r="42" spans="1:38" s="4" customFormat="1" x14ac:dyDescent="0.2">
      <c r="A42" s="11" t="s">
        <v>476</v>
      </c>
      <c r="B42" s="19" t="s">
        <v>284</v>
      </c>
      <c r="C42" s="20">
        <v>8.3999999999999995E-3</v>
      </c>
      <c r="D42" s="20">
        <v>1.71528E-3</v>
      </c>
      <c r="E42" s="9">
        <v>39.726700000000001</v>
      </c>
      <c r="F42" s="9">
        <v>5.5617380000000008E-2</v>
      </c>
      <c r="G42" s="20">
        <v>4.1300000000000003E-2</v>
      </c>
      <c r="H42" s="20">
        <v>1.3381200000000004E-3</v>
      </c>
      <c r="I42" s="20">
        <v>3.0000000000000001E-3</v>
      </c>
      <c r="J42" s="20">
        <v>2.2554000000000003E-3</v>
      </c>
      <c r="K42" s="9">
        <v>42.800699999999999</v>
      </c>
      <c r="L42" s="9">
        <v>0.30816504</v>
      </c>
      <c r="M42" s="9">
        <v>16.9206</v>
      </c>
      <c r="N42" s="9">
        <v>0.15905363999999997</v>
      </c>
      <c r="O42" s="20">
        <v>0.27860000000000001</v>
      </c>
      <c r="P42" s="20">
        <v>2.1730800000000004E-3</v>
      </c>
      <c r="Q42" s="20">
        <v>0.30530000000000002</v>
      </c>
      <c r="R42" s="20">
        <v>3.9689000000000009E-3</v>
      </c>
      <c r="S42" s="20">
        <v>7.8799999999999995E-2</v>
      </c>
      <c r="T42" s="20">
        <v>2.2694399999999997E-3</v>
      </c>
      <c r="U42" s="20">
        <v>2.3099999999999999E-2</v>
      </c>
      <c r="V42" s="20">
        <v>2.1944999999999998E-3</v>
      </c>
      <c r="W42" s="20">
        <v>1.0800000000000001E-2</v>
      </c>
      <c r="X42" s="20">
        <v>3.6417600000000004E-3</v>
      </c>
      <c r="Y42" s="9">
        <v>100.1973</v>
      </c>
      <c r="Z42" s="9">
        <v>81.834856562499454</v>
      </c>
    </row>
    <row r="43" spans="1:38" s="4" customFormat="1" x14ac:dyDescent="0.2">
      <c r="A43" s="11" t="s">
        <v>477</v>
      </c>
      <c r="B43" s="19" t="s">
        <v>285</v>
      </c>
      <c r="C43" s="20">
        <v>4.4999999999999997E-3</v>
      </c>
      <c r="D43" s="20">
        <v>1.7189999999999998E-3</v>
      </c>
      <c r="E43" s="9">
        <v>38.756100000000004</v>
      </c>
      <c r="F43" s="9">
        <v>5.4258540000000015E-2</v>
      </c>
      <c r="G43" s="20">
        <v>3.8100000000000002E-2</v>
      </c>
      <c r="H43" s="20">
        <v>1.3487400000000002E-3</v>
      </c>
      <c r="I43" s="20">
        <v>5.7000000000000002E-3</v>
      </c>
      <c r="J43" s="20">
        <v>2.2594800000000003E-3</v>
      </c>
      <c r="K43" s="9">
        <v>38.107799999999997</v>
      </c>
      <c r="L43" s="9">
        <v>0.29724084000000001</v>
      </c>
      <c r="M43" s="9">
        <v>22.3035</v>
      </c>
      <c r="N43" s="9">
        <v>0.18288869999999999</v>
      </c>
      <c r="O43" s="20">
        <v>0.33040000000000003</v>
      </c>
      <c r="P43" s="20">
        <v>2.3127999999999998E-3</v>
      </c>
      <c r="Q43" s="20">
        <v>0.59340000000000004</v>
      </c>
      <c r="R43" s="20">
        <v>4.5098400000000002E-3</v>
      </c>
      <c r="S43" s="20">
        <v>6.3500000000000001E-2</v>
      </c>
      <c r="T43" s="20">
        <v>2.2606000000000002E-3</v>
      </c>
      <c r="U43" s="20">
        <v>2.1999999999999999E-2</v>
      </c>
      <c r="V43" s="20">
        <v>2.4683999999999999E-3</v>
      </c>
      <c r="W43" s="20">
        <v>2.24E-2</v>
      </c>
      <c r="X43" s="20">
        <v>3.7318399999999997E-3</v>
      </c>
      <c r="Y43" s="9">
        <v>100.2474</v>
      </c>
      <c r="Z43" s="9">
        <v>75.266032496664636</v>
      </c>
      <c r="AA43" s="27"/>
      <c r="AB43" s="30"/>
      <c r="AC43" s="27"/>
      <c r="AD43" s="30"/>
    </row>
    <row r="44" spans="1:38" x14ac:dyDescent="0.2">
      <c r="A44" s="11"/>
    </row>
    <row r="45" spans="1:38" s="2" customFormat="1" x14ac:dyDescent="0.2">
      <c r="A45" s="11"/>
      <c r="B45" s="19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/>
      <c r="AB45"/>
      <c r="AC45"/>
      <c r="AD45"/>
      <c r="AE45"/>
      <c r="AF45"/>
      <c r="AG45"/>
      <c r="AH45"/>
      <c r="AI45"/>
      <c r="AJ45"/>
      <c r="AK45"/>
      <c r="AL45" s="4"/>
    </row>
    <row r="46" spans="1:38" s="2" customFormat="1" x14ac:dyDescent="0.2">
      <c r="A46" s="11"/>
      <c r="B46" s="19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/>
      <c r="AB46"/>
      <c r="AC46"/>
      <c r="AD46"/>
      <c r="AE46"/>
      <c r="AF46"/>
      <c r="AG46"/>
      <c r="AH46"/>
      <c r="AI46"/>
      <c r="AJ46"/>
      <c r="AK46"/>
      <c r="AL46" s="4"/>
    </row>
    <row r="47" spans="1:38" s="2" customFormat="1" x14ac:dyDescent="0.2">
      <c r="A47" s="11"/>
      <c r="B47" s="19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/>
      <c r="AB47"/>
      <c r="AC47"/>
      <c r="AD47"/>
      <c r="AE47"/>
      <c r="AF47"/>
      <c r="AG47"/>
      <c r="AH47"/>
      <c r="AI47"/>
      <c r="AJ47"/>
      <c r="AK47"/>
      <c r="AL47" s="4"/>
    </row>
    <row r="48" spans="1:38" s="2" customFormat="1" x14ac:dyDescent="0.2">
      <c r="A48" s="11"/>
      <c r="B48" s="19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/>
      <c r="AB48"/>
      <c r="AC48"/>
      <c r="AD48"/>
      <c r="AE48"/>
      <c r="AF48"/>
      <c r="AG48"/>
      <c r="AH48"/>
      <c r="AI48"/>
      <c r="AJ48"/>
      <c r="AK48"/>
      <c r="AL48" s="4"/>
    </row>
    <row r="49" spans="1:38" s="2" customFormat="1" x14ac:dyDescent="0.2">
      <c r="A49" s="11"/>
      <c r="B49" s="19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/>
      <c r="AB49"/>
      <c r="AC49"/>
      <c r="AD49"/>
      <c r="AE49"/>
      <c r="AF49"/>
      <c r="AG49"/>
      <c r="AH49"/>
      <c r="AI49"/>
      <c r="AJ49"/>
      <c r="AK49"/>
      <c r="AL49" s="4"/>
    </row>
    <row r="50" spans="1:38" s="2" customFormat="1" x14ac:dyDescent="0.2">
      <c r="A50" s="11"/>
      <c r="B50" s="19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/>
      <c r="AB50"/>
      <c r="AC50"/>
      <c r="AD50"/>
      <c r="AE50"/>
      <c r="AF50"/>
      <c r="AG50"/>
      <c r="AH50"/>
      <c r="AI50"/>
      <c r="AJ50"/>
      <c r="AK50"/>
      <c r="AL50" s="4"/>
    </row>
    <row r="51" spans="1:38" s="2" customFormat="1" x14ac:dyDescent="0.2">
      <c r="A51" s="11"/>
      <c r="B51" s="19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/>
      <c r="AB51"/>
      <c r="AC51"/>
      <c r="AD51"/>
      <c r="AE51"/>
      <c r="AF51"/>
      <c r="AG51"/>
      <c r="AH51"/>
      <c r="AI51"/>
      <c r="AJ51"/>
      <c r="AK51"/>
      <c r="AL51" s="4"/>
    </row>
    <row r="52" spans="1:38" s="2" customFormat="1" x14ac:dyDescent="0.2">
      <c r="A52" s="11"/>
      <c r="B52" s="19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/>
      <c r="AB52"/>
      <c r="AC52"/>
      <c r="AD52"/>
      <c r="AE52"/>
      <c r="AF52"/>
      <c r="AG52"/>
      <c r="AH52"/>
      <c r="AI52"/>
      <c r="AJ52"/>
      <c r="AK52"/>
      <c r="AL52" s="4"/>
    </row>
    <row r="53" spans="1:38" s="2" customFormat="1" x14ac:dyDescent="0.2">
      <c r="A53" s="11"/>
      <c r="B53" s="19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/>
      <c r="AB53"/>
      <c r="AC53"/>
      <c r="AD53"/>
      <c r="AE53"/>
      <c r="AF53"/>
      <c r="AG53"/>
      <c r="AH53"/>
      <c r="AI53"/>
      <c r="AJ53"/>
      <c r="AK53"/>
      <c r="AL53" s="4"/>
    </row>
    <row r="54" spans="1:38" s="2" customFormat="1" x14ac:dyDescent="0.2">
      <c r="A54" s="11"/>
      <c r="B54" s="19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/>
      <c r="AB54"/>
      <c r="AC54"/>
      <c r="AD54"/>
      <c r="AE54"/>
      <c r="AF54"/>
      <c r="AG54"/>
      <c r="AH54"/>
      <c r="AI54"/>
      <c r="AJ54"/>
      <c r="AK54"/>
      <c r="AL54" s="4"/>
    </row>
    <row r="55" spans="1:38" s="2" customFormat="1" x14ac:dyDescent="0.2">
      <c r="A55" s="11"/>
      <c r="B55" s="19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/>
      <c r="AB55"/>
      <c r="AC55"/>
      <c r="AD55"/>
      <c r="AE55"/>
      <c r="AF55"/>
      <c r="AG55"/>
      <c r="AH55"/>
      <c r="AI55"/>
      <c r="AJ55"/>
      <c r="AK55"/>
      <c r="AL55" s="4"/>
    </row>
    <row r="56" spans="1:38" s="2" customFormat="1" x14ac:dyDescent="0.2">
      <c r="A56" s="11"/>
      <c r="B56" s="19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/>
      <c r="AB56"/>
      <c r="AC56"/>
      <c r="AD56"/>
      <c r="AE56"/>
      <c r="AF56"/>
      <c r="AG56"/>
      <c r="AH56"/>
      <c r="AI56"/>
      <c r="AJ56"/>
      <c r="AK56"/>
      <c r="AL56" s="4"/>
    </row>
    <row r="57" spans="1:38" s="2" customFormat="1" x14ac:dyDescent="0.2">
      <c r="A57" s="11"/>
      <c r="B57" s="19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/>
      <c r="AB57"/>
      <c r="AC57"/>
      <c r="AD57"/>
      <c r="AE57"/>
      <c r="AF57"/>
      <c r="AG57"/>
      <c r="AH57"/>
      <c r="AI57"/>
      <c r="AJ57"/>
      <c r="AK57"/>
      <c r="AL57" s="4"/>
    </row>
    <row r="58" spans="1:38" s="2" customFormat="1" x14ac:dyDescent="0.2">
      <c r="A58" s="11"/>
      <c r="B58" s="19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/>
      <c r="AB58"/>
      <c r="AC58"/>
      <c r="AD58"/>
      <c r="AE58"/>
      <c r="AF58"/>
      <c r="AG58"/>
      <c r="AH58"/>
      <c r="AI58"/>
      <c r="AJ58"/>
      <c r="AK58"/>
      <c r="AL58" s="4"/>
    </row>
    <row r="59" spans="1:38" s="2" customFormat="1" x14ac:dyDescent="0.2">
      <c r="A59" s="11"/>
      <c r="B59" s="19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/>
      <c r="AB59"/>
      <c r="AC59"/>
      <c r="AD59"/>
      <c r="AE59"/>
      <c r="AF59"/>
      <c r="AG59"/>
      <c r="AH59"/>
      <c r="AI59"/>
      <c r="AJ59"/>
      <c r="AK59"/>
      <c r="AL59" s="4"/>
    </row>
    <row r="60" spans="1:38" s="2" customFormat="1" x14ac:dyDescent="0.2">
      <c r="A60" s="11"/>
      <c r="B60" s="19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/>
      <c r="AB60"/>
      <c r="AC60"/>
      <c r="AD60"/>
      <c r="AE60"/>
      <c r="AF60"/>
      <c r="AG60"/>
      <c r="AH60"/>
      <c r="AI60"/>
      <c r="AJ60"/>
      <c r="AK60"/>
      <c r="AL60" s="4"/>
    </row>
    <row r="61" spans="1:38" s="2" customFormat="1" x14ac:dyDescent="0.2">
      <c r="A61" s="11"/>
      <c r="B61" s="19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/>
      <c r="AB61"/>
      <c r="AC61"/>
      <c r="AD61"/>
      <c r="AE61"/>
      <c r="AF61"/>
      <c r="AG61"/>
      <c r="AH61"/>
      <c r="AI61"/>
      <c r="AJ61"/>
      <c r="AK61"/>
      <c r="AL61" s="4"/>
    </row>
    <row r="62" spans="1:38" s="2" customFormat="1" x14ac:dyDescent="0.2">
      <c r="A62" s="11"/>
      <c r="B62" s="19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/>
      <c r="AB62"/>
      <c r="AC62"/>
      <c r="AD62"/>
      <c r="AE62"/>
      <c r="AF62"/>
      <c r="AG62"/>
      <c r="AH62"/>
      <c r="AI62"/>
      <c r="AJ62"/>
      <c r="AK62"/>
      <c r="AL62" s="4"/>
    </row>
    <row r="63" spans="1:38" s="2" customFormat="1" x14ac:dyDescent="0.2">
      <c r="A63" s="11"/>
      <c r="B63" s="19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/>
      <c r="AB63"/>
      <c r="AC63"/>
      <c r="AD63"/>
      <c r="AE63"/>
      <c r="AF63"/>
      <c r="AG63"/>
      <c r="AH63"/>
      <c r="AI63"/>
      <c r="AJ63"/>
      <c r="AK63"/>
      <c r="AL63" s="4"/>
    </row>
    <row r="64" spans="1:38" s="2" customFormat="1" x14ac:dyDescent="0.2">
      <c r="A64" s="11"/>
      <c r="B64" s="19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/>
      <c r="AB64"/>
      <c r="AC64"/>
      <c r="AD64"/>
      <c r="AE64"/>
      <c r="AF64"/>
      <c r="AG64"/>
      <c r="AH64"/>
      <c r="AI64"/>
      <c r="AJ64"/>
      <c r="AK64"/>
      <c r="AL64" s="4"/>
    </row>
    <row r="65" spans="1:38" s="2" customFormat="1" x14ac:dyDescent="0.2">
      <c r="A65" s="11"/>
      <c r="B65" s="19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/>
      <c r="AB65"/>
      <c r="AC65"/>
      <c r="AD65"/>
      <c r="AE65"/>
      <c r="AF65"/>
      <c r="AG65"/>
      <c r="AH65"/>
      <c r="AI65"/>
      <c r="AJ65"/>
      <c r="AK65"/>
      <c r="AL65" s="4"/>
    </row>
    <row r="66" spans="1:38" s="2" customFormat="1" x14ac:dyDescent="0.2">
      <c r="A66" s="11"/>
      <c r="B66" s="19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/>
      <c r="AB66"/>
      <c r="AC66"/>
      <c r="AD66"/>
      <c r="AE66"/>
      <c r="AF66"/>
      <c r="AG66"/>
      <c r="AH66"/>
      <c r="AI66"/>
      <c r="AJ66"/>
      <c r="AK66"/>
      <c r="AL66" s="4"/>
    </row>
    <row r="67" spans="1:38" s="2" customFormat="1" x14ac:dyDescent="0.2">
      <c r="A67" s="11"/>
      <c r="B67" s="19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/>
      <c r="AB67"/>
      <c r="AC67"/>
      <c r="AD67"/>
      <c r="AE67"/>
      <c r="AF67"/>
      <c r="AG67"/>
      <c r="AH67"/>
      <c r="AI67"/>
      <c r="AJ67"/>
      <c r="AK67"/>
      <c r="AL67" s="4"/>
    </row>
    <row r="68" spans="1:38" s="2" customFormat="1" x14ac:dyDescent="0.2">
      <c r="A68" s="11"/>
      <c r="B68" s="19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/>
      <c r="AB68"/>
      <c r="AC68"/>
      <c r="AD68"/>
      <c r="AE68"/>
      <c r="AF68"/>
      <c r="AG68"/>
      <c r="AH68"/>
      <c r="AI68"/>
      <c r="AJ68"/>
      <c r="AK68"/>
      <c r="AL68" s="4"/>
    </row>
    <row r="69" spans="1:38" s="2" customFormat="1" x14ac:dyDescent="0.2">
      <c r="A69" s="11"/>
      <c r="B69" s="19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/>
      <c r="AB69"/>
      <c r="AC69"/>
      <c r="AD69"/>
      <c r="AE69"/>
      <c r="AF69"/>
      <c r="AG69"/>
      <c r="AH69"/>
      <c r="AI69"/>
      <c r="AJ69"/>
      <c r="AK69"/>
      <c r="AL69" s="4"/>
    </row>
    <row r="70" spans="1:38" s="2" customFormat="1" x14ac:dyDescent="0.2">
      <c r="A70" s="11"/>
      <c r="B70" s="19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/>
      <c r="AB70"/>
      <c r="AC70"/>
      <c r="AD70"/>
      <c r="AE70"/>
      <c r="AF70"/>
      <c r="AG70"/>
      <c r="AH70"/>
      <c r="AI70"/>
      <c r="AJ70"/>
      <c r="AK70"/>
      <c r="AL70" s="4"/>
    </row>
    <row r="71" spans="1:38" s="2" customFormat="1" x14ac:dyDescent="0.2">
      <c r="A71" s="11"/>
      <c r="B71" s="19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/>
      <c r="AB71"/>
      <c r="AC71"/>
      <c r="AD71"/>
      <c r="AE71"/>
      <c r="AF71"/>
      <c r="AG71"/>
      <c r="AH71"/>
      <c r="AI71"/>
      <c r="AJ71"/>
      <c r="AK71"/>
      <c r="AL71" s="4"/>
    </row>
    <row r="72" spans="1:38" s="2" customFormat="1" x14ac:dyDescent="0.2">
      <c r="A72" s="11"/>
      <c r="B72" s="19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/>
      <c r="AB72"/>
      <c r="AC72"/>
      <c r="AD72"/>
      <c r="AE72"/>
      <c r="AF72"/>
      <c r="AG72"/>
      <c r="AH72"/>
      <c r="AI72"/>
      <c r="AJ72"/>
      <c r="AK72"/>
      <c r="AL72" s="4"/>
    </row>
    <row r="73" spans="1:38" s="2" customFormat="1" x14ac:dyDescent="0.2">
      <c r="A73" s="11"/>
      <c r="B73" s="19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/>
      <c r="AB73"/>
      <c r="AC73"/>
      <c r="AD73"/>
      <c r="AE73"/>
      <c r="AF73"/>
      <c r="AG73"/>
      <c r="AH73"/>
      <c r="AI73"/>
      <c r="AJ73"/>
      <c r="AK73"/>
      <c r="AL73" s="4"/>
    </row>
    <row r="74" spans="1:38" s="2" customFormat="1" x14ac:dyDescent="0.2">
      <c r="A74" s="11"/>
      <c r="B74" s="19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/>
      <c r="AB74"/>
      <c r="AC74"/>
      <c r="AD74"/>
      <c r="AE74"/>
      <c r="AF74"/>
      <c r="AG74"/>
      <c r="AH74"/>
      <c r="AI74"/>
      <c r="AJ74"/>
      <c r="AK74"/>
      <c r="AL74" s="4"/>
    </row>
    <row r="75" spans="1:38" s="2" customFormat="1" x14ac:dyDescent="0.2">
      <c r="A75" s="11"/>
      <c r="B75" s="19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/>
      <c r="AB75"/>
      <c r="AC75"/>
      <c r="AD75"/>
      <c r="AE75"/>
      <c r="AF75"/>
      <c r="AG75"/>
      <c r="AH75"/>
      <c r="AI75"/>
      <c r="AJ75"/>
      <c r="AK75"/>
      <c r="AL75" s="4"/>
    </row>
    <row r="76" spans="1:38" s="2" customFormat="1" x14ac:dyDescent="0.2">
      <c r="A76" s="11"/>
      <c r="B76" s="19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/>
      <c r="AB76"/>
      <c r="AC76"/>
      <c r="AD76"/>
      <c r="AE76"/>
      <c r="AF76"/>
      <c r="AG76"/>
      <c r="AH76"/>
      <c r="AI76"/>
      <c r="AJ76"/>
      <c r="AK76"/>
      <c r="AL76" s="4"/>
    </row>
    <row r="77" spans="1:38" s="2" customFormat="1" x14ac:dyDescent="0.2">
      <c r="A77" s="11"/>
      <c r="B77" s="19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/>
      <c r="AB77"/>
      <c r="AC77"/>
      <c r="AD77"/>
      <c r="AE77"/>
      <c r="AF77"/>
      <c r="AG77"/>
      <c r="AH77"/>
      <c r="AI77"/>
      <c r="AJ77"/>
      <c r="AK77"/>
      <c r="AL77" s="4"/>
    </row>
    <row r="78" spans="1:38" s="2" customFormat="1" x14ac:dyDescent="0.2">
      <c r="A78" s="11"/>
      <c r="B78" s="19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/>
      <c r="AB78"/>
      <c r="AC78"/>
      <c r="AD78"/>
      <c r="AE78"/>
      <c r="AF78"/>
      <c r="AG78"/>
      <c r="AH78"/>
      <c r="AI78"/>
      <c r="AJ78"/>
      <c r="AK78"/>
      <c r="AL78" s="4"/>
    </row>
    <row r="79" spans="1:38" s="2" customFormat="1" x14ac:dyDescent="0.2">
      <c r="A79" s="11"/>
      <c r="B79" s="19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/>
      <c r="AB79"/>
      <c r="AC79"/>
      <c r="AD79"/>
      <c r="AE79"/>
      <c r="AF79"/>
      <c r="AG79"/>
      <c r="AH79"/>
      <c r="AI79"/>
      <c r="AJ79"/>
      <c r="AK79"/>
      <c r="AL79" s="4"/>
    </row>
    <row r="80" spans="1:38" s="2" customFormat="1" x14ac:dyDescent="0.2">
      <c r="A80" s="11"/>
      <c r="B80" s="19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/>
      <c r="AB80"/>
      <c r="AC80"/>
      <c r="AD80"/>
      <c r="AE80"/>
      <c r="AF80"/>
      <c r="AG80"/>
      <c r="AH80"/>
      <c r="AI80"/>
      <c r="AJ80"/>
      <c r="AK80"/>
      <c r="AL80" s="4"/>
    </row>
    <row r="81" spans="1:38" s="2" customFormat="1" x14ac:dyDescent="0.2">
      <c r="A81" s="11"/>
      <c r="B81" s="19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/>
      <c r="AB81"/>
      <c r="AC81"/>
      <c r="AD81"/>
      <c r="AE81"/>
      <c r="AF81"/>
      <c r="AG81"/>
      <c r="AH81"/>
      <c r="AI81"/>
      <c r="AJ81"/>
      <c r="AK81"/>
      <c r="AL81" s="4"/>
    </row>
    <row r="82" spans="1:38" s="2" customFormat="1" x14ac:dyDescent="0.2">
      <c r="A82" s="11"/>
      <c r="B82" s="19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/>
      <c r="AB82"/>
      <c r="AC82"/>
      <c r="AD82"/>
      <c r="AE82"/>
      <c r="AF82"/>
      <c r="AG82"/>
      <c r="AH82"/>
      <c r="AI82"/>
      <c r="AJ82"/>
      <c r="AK82"/>
      <c r="AL82" s="4"/>
    </row>
    <row r="83" spans="1:38" s="2" customFormat="1" x14ac:dyDescent="0.2">
      <c r="A83" s="11"/>
      <c r="B83" s="19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/>
      <c r="AB83"/>
      <c r="AC83"/>
      <c r="AD83"/>
      <c r="AE83"/>
      <c r="AF83"/>
      <c r="AG83"/>
      <c r="AH83"/>
      <c r="AI83"/>
      <c r="AJ83"/>
      <c r="AK83"/>
      <c r="AL83" s="4"/>
    </row>
    <row r="84" spans="1:38" s="2" customFormat="1" x14ac:dyDescent="0.2">
      <c r="A84" s="11"/>
      <c r="B84" s="19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/>
      <c r="AB84"/>
      <c r="AC84"/>
      <c r="AD84"/>
      <c r="AE84"/>
      <c r="AF84"/>
      <c r="AG84"/>
      <c r="AH84"/>
      <c r="AI84"/>
      <c r="AJ84"/>
      <c r="AK84"/>
      <c r="AL84" s="4"/>
    </row>
    <row r="85" spans="1:38" s="2" customFormat="1" x14ac:dyDescent="0.2">
      <c r="A85" s="11"/>
      <c r="B85" s="19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/>
      <c r="AB85"/>
      <c r="AC85"/>
      <c r="AD85"/>
      <c r="AE85"/>
      <c r="AF85"/>
      <c r="AG85"/>
      <c r="AH85"/>
      <c r="AI85"/>
      <c r="AJ85"/>
      <c r="AK85"/>
      <c r="AL85" s="4"/>
    </row>
    <row r="86" spans="1:38" s="2" customFormat="1" x14ac:dyDescent="0.2">
      <c r="A86" s="11"/>
      <c r="B86" s="19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/>
      <c r="AB86"/>
      <c r="AC86"/>
      <c r="AD86"/>
      <c r="AE86"/>
      <c r="AF86"/>
      <c r="AG86"/>
      <c r="AH86"/>
      <c r="AI86"/>
      <c r="AJ86"/>
      <c r="AK86"/>
      <c r="AL86" s="4"/>
    </row>
    <row r="87" spans="1:38" s="2" customFormat="1" x14ac:dyDescent="0.2">
      <c r="A87" s="11"/>
      <c r="B87" s="19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/>
      <c r="AB87"/>
      <c r="AC87"/>
      <c r="AD87"/>
      <c r="AE87"/>
      <c r="AF87"/>
      <c r="AG87"/>
      <c r="AH87"/>
      <c r="AI87"/>
      <c r="AJ87"/>
      <c r="AK87"/>
      <c r="AL87" s="4"/>
    </row>
    <row r="88" spans="1:38" s="2" customFormat="1" x14ac:dyDescent="0.2">
      <c r="A88" s="11"/>
      <c r="B88" s="19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/>
      <c r="AB88"/>
      <c r="AC88"/>
      <c r="AD88"/>
      <c r="AE88"/>
      <c r="AF88"/>
      <c r="AG88"/>
      <c r="AH88"/>
      <c r="AI88"/>
      <c r="AJ88"/>
      <c r="AK88"/>
      <c r="AL88" s="4"/>
    </row>
    <row r="89" spans="1:38" s="2" customFormat="1" x14ac:dyDescent="0.2">
      <c r="A89" s="11"/>
      <c r="B89" s="19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/>
      <c r="AB89"/>
      <c r="AC89"/>
      <c r="AD89"/>
      <c r="AE89"/>
      <c r="AF89"/>
      <c r="AG89"/>
      <c r="AH89"/>
      <c r="AI89"/>
      <c r="AJ89"/>
      <c r="AK89"/>
      <c r="AL89" s="4"/>
    </row>
    <row r="90" spans="1:38" s="2" customFormat="1" x14ac:dyDescent="0.2">
      <c r="A90" s="11"/>
      <c r="B90" s="19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/>
      <c r="AB90"/>
      <c r="AC90"/>
      <c r="AD90"/>
      <c r="AE90"/>
      <c r="AF90"/>
      <c r="AG90"/>
      <c r="AH90"/>
      <c r="AI90"/>
      <c r="AJ90"/>
      <c r="AK90"/>
      <c r="AL90" s="4"/>
    </row>
    <row r="91" spans="1:38" s="2" customFormat="1" x14ac:dyDescent="0.2">
      <c r="A91" s="11"/>
      <c r="B91" s="19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/>
      <c r="AB91"/>
      <c r="AC91"/>
      <c r="AD91"/>
      <c r="AE91"/>
      <c r="AF91"/>
      <c r="AG91"/>
      <c r="AH91"/>
      <c r="AI91"/>
      <c r="AJ91"/>
      <c r="AK91"/>
      <c r="AL91" s="4"/>
    </row>
    <row r="92" spans="1:38" s="2" customFormat="1" x14ac:dyDescent="0.2">
      <c r="A92" s="11"/>
      <c r="B92" s="19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/>
      <c r="AB92"/>
      <c r="AC92"/>
      <c r="AD92"/>
      <c r="AE92"/>
      <c r="AF92"/>
      <c r="AG92"/>
      <c r="AH92"/>
      <c r="AI92"/>
      <c r="AJ92"/>
      <c r="AK92"/>
      <c r="AL92" s="4"/>
    </row>
    <row r="93" spans="1:38" s="2" customFormat="1" x14ac:dyDescent="0.2">
      <c r="A93" s="11"/>
      <c r="B93" s="19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/>
      <c r="AB93"/>
      <c r="AC93"/>
      <c r="AD93"/>
      <c r="AE93"/>
      <c r="AF93"/>
      <c r="AG93"/>
      <c r="AH93"/>
      <c r="AI93"/>
      <c r="AJ93"/>
      <c r="AK93"/>
      <c r="AL93" s="4"/>
    </row>
    <row r="94" spans="1:38" s="2" customFormat="1" x14ac:dyDescent="0.2">
      <c r="A94" s="11"/>
      <c r="B94" s="19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/>
      <c r="AB94"/>
      <c r="AC94"/>
      <c r="AD94"/>
      <c r="AE94"/>
      <c r="AF94"/>
      <c r="AG94"/>
      <c r="AH94"/>
      <c r="AI94"/>
      <c r="AJ94"/>
      <c r="AK94"/>
      <c r="AL94" s="4"/>
    </row>
    <row r="95" spans="1:38" s="2" customFormat="1" x14ac:dyDescent="0.2">
      <c r="A95" s="11"/>
      <c r="B95" s="19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/>
      <c r="AB95"/>
      <c r="AC95"/>
      <c r="AD95"/>
      <c r="AE95"/>
      <c r="AF95"/>
      <c r="AG95"/>
      <c r="AH95"/>
      <c r="AI95"/>
      <c r="AJ95"/>
      <c r="AK95"/>
      <c r="AL95" s="4"/>
    </row>
    <row r="96" spans="1:38" s="2" customFormat="1" x14ac:dyDescent="0.2">
      <c r="A96" s="11"/>
      <c r="B96" s="19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/>
      <c r="AB96"/>
      <c r="AC96"/>
      <c r="AD96"/>
      <c r="AE96"/>
      <c r="AF96"/>
      <c r="AG96"/>
      <c r="AH96"/>
      <c r="AI96"/>
      <c r="AJ96"/>
      <c r="AK96"/>
      <c r="AL96" s="4"/>
    </row>
    <row r="97" spans="1:38" s="2" customFormat="1" x14ac:dyDescent="0.2">
      <c r="A97" s="11"/>
      <c r="B97" s="19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/>
      <c r="AB97"/>
      <c r="AC97"/>
      <c r="AD97"/>
      <c r="AE97"/>
      <c r="AF97"/>
      <c r="AG97"/>
      <c r="AH97"/>
      <c r="AI97"/>
      <c r="AJ97"/>
      <c r="AK97"/>
      <c r="AL97" s="4"/>
    </row>
    <row r="98" spans="1:38" s="2" customFormat="1" x14ac:dyDescent="0.2">
      <c r="A98" s="11"/>
      <c r="B98" s="19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/>
      <c r="AB98"/>
      <c r="AC98"/>
      <c r="AD98"/>
      <c r="AE98"/>
      <c r="AF98"/>
      <c r="AG98"/>
      <c r="AH98"/>
      <c r="AI98"/>
      <c r="AJ98"/>
      <c r="AK98"/>
      <c r="AL98" s="4"/>
    </row>
    <row r="99" spans="1:38" s="2" customFormat="1" x14ac:dyDescent="0.2">
      <c r="A99" s="11"/>
      <c r="B99" s="19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/>
      <c r="AB99"/>
      <c r="AC99"/>
      <c r="AD99"/>
      <c r="AE99"/>
      <c r="AF99"/>
      <c r="AG99"/>
      <c r="AH99"/>
      <c r="AI99"/>
      <c r="AJ99"/>
      <c r="AK99"/>
      <c r="AL99" s="4"/>
    </row>
    <row r="100" spans="1:38" s="2" customFormat="1" x14ac:dyDescent="0.2">
      <c r="A100" s="11"/>
      <c r="B100" s="19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/>
      <c r="AB100"/>
      <c r="AC100"/>
      <c r="AD100"/>
      <c r="AE100"/>
      <c r="AF100"/>
      <c r="AG100"/>
      <c r="AH100"/>
      <c r="AI100"/>
      <c r="AJ100"/>
      <c r="AK100"/>
      <c r="AL100" s="4"/>
    </row>
    <row r="101" spans="1:38" s="2" customFormat="1" x14ac:dyDescent="0.2">
      <c r="A101" s="11"/>
      <c r="B101" s="19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/>
      <c r="AB101"/>
      <c r="AC101"/>
      <c r="AD101"/>
      <c r="AE101"/>
      <c r="AF101"/>
      <c r="AG101"/>
      <c r="AH101"/>
      <c r="AI101"/>
      <c r="AJ101"/>
      <c r="AK101"/>
      <c r="AL101" s="4"/>
    </row>
    <row r="102" spans="1:38" s="2" customFormat="1" x14ac:dyDescent="0.2">
      <c r="A102" s="11"/>
      <c r="B102" s="19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/>
      <c r="AB102"/>
      <c r="AC102"/>
      <c r="AD102"/>
      <c r="AE102"/>
      <c r="AF102"/>
      <c r="AG102"/>
      <c r="AH102"/>
      <c r="AI102"/>
      <c r="AJ102"/>
      <c r="AK102"/>
      <c r="AL102" s="4"/>
    </row>
    <row r="103" spans="1:38" s="2" customFormat="1" x14ac:dyDescent="0.2">
      <c r="A103" s="11"/>
      <c r="B103" s="19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/>
      <c r="AB103"/>
      <c r="AC103"/>
      <c r="AD103"/>
      <c r="AE103"/>
      <c r="AF103"/>
      <c r="AG103"/>
      <c r="AH103"/>
      <c r="AI103"/>
      <c r="AJ103"/>
      <c r="AK103"/>
      <c r="AL103" s="4"/>
    </row>
    <row r="104" spans="1:38" s="2" customFormat="1" x14ac:dyDescent="0.2">
      <c r="A104" s="11"/>
      <c r="B104" s="19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/>
      <c r="AB104"/>
      <c r="AC104"/>
      <c r="AD104"/>
      <c r="AE104"/>
      <c r="AF104"/>
      <c r="AG104"/>
      <c r="AH104"/>
      <c r="AI104"/>
      <c r="AJ104"/>
      <c r="AK104"/>
      <c r="AL104" s="4"/>
    </row>
    <row r="105" spans="1:38" s="2" customFormat="1" x14ac:dyDescent="0.2">
      <c r="A105" s="11"/>
      <c r="B105" s="19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/>
      <c r="AB105"/>
      <c r="AC105"/>
      <c r="AD105"/>
      <c r="AE105"/>
      <c r="AF105"/>
      <c r="AG105"/>
      <c r="AH105"/>
      <c r="AI105"/>
      <c r="AJ105"/>
      <c r="AK105"/>
      <c r="AL105" s="4"/>
    </row>
    <row r="106" spans="1:38" s="2" customFormat="1" x14ac:dyDescent="0.2">
      <c r="A106" s="11"/>
      <c r="B106" s="19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/>
      <c r="AB106"/>
      <c r="AC106"/>
      <c r="AD106"/>
      <c r="AE106"/>
      <c r="AF106"/>
      <c r="AG106"/>
      <c r="AH106"/>
      <c r="AI106"/>
      <c r="AJ106"/>
      <c r="AK106"/>
      <c r="AL106" s="4"/>
    </row>
    <row r="107" spans="1:38" s="2" customFormat="1" x14ac:dyDescent="0.2">
      <c r="A107" s="11"/>
      <c r="B107" s="19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/>
      <c r="AB107"/>
      <c r="AC107"/>
      <c r="AD107"/>
      <c r="AE107"/>
      <c r="AF107"/>
      <c r="AG107"/>
      <c r="AH107"/>
      <c r="AI107"/>
      <c r="AJ107"/>
      <c r="AK107"/>
      <c r="AL107" s="4"/>
    </row>
    <row r="108" spans="1:38" s="2" customFormat="1" x14ac:dyDescent="0.2">
      <c r="A108" s="11"/>
      <c r="B108" s="19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/>
      <c r="AB108"/>
      <c r="AC108"/>
      <c r="AD108"/>
      <c r="AE108"/>
      <c r="AF108"/>
      <c r="AG108"/>
      <c r="AH108"/>
      <c r="AI108"/>
      <c r="AJ108"/>
      <c r="AK108"/>
      <c r="AL108" s="4"/>
    </row>
    <row r="109" spans="1:38" s="2" customFormat="1" x14ac:dyDescent="0.2">
      <c r="A109" s="11"/>
      <c r="B109" s="19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/>
      <c r="AB109"/>
      <c r="AC109"/>
      <c r="AD109"/>
      <c r="AE109"/>
      <c r="AF109"/>
      <c r="AG109"/>
      <c r="AH109"/>
      <c r="AI109"/>
      <c r="AJ109"/>
      <c r="AK109"/>
      <c r="AL109" s="4"/>
    </row>
    <row r="110" spans="1:38" s="2" customFormat="1" x14ac:dyDescent="0.2">
      <c r="A110" s="11"/>
      <c r="B110" s="19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/>
      <c r="AB110"/>
      <c r="AC110"/>
      <c r="AD110"/>
      <c r="AE110"/>
      <c r="AF110"/>
      <c r="AG110"/>
      <c r="AH110"/>
      <c r="AI110"/>
      <c r="AJ110"/>
      <c r="AK110"/>
      <c r="AL110" s="4"/>
    </row>
    <row r="111" spans="1:38" s="2" customFormat="1" x14ac:dyDescent="0.2">
      <c r="A111" s="11"/>
      <c r="B111" s="19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/>
      <c r="AB111"/>
      <c r="AC111"/>
      <c r="AD111"/>
      <c r="AE111"/>
      <c r="AF111"/>
      <c r="AG111"/>
      <c r="AH111"/>
      <c r="AI111"/>
      <c r="AJ111"/>
      <c r="AK111"/>
      <c r="AL111" s="4"/>
    </row>
    <row r="112" spans="1:38" s="2" customFormat="1" x14ac:dyDescent="0.2">
      <c r="A112" s="11"/>
      <c r="B112" s="19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/>
      <c r="AB112"/>
      <c r="AC112"/>
      <c r="AD112"/>
      <c r="AE112"/>
      <c r="AF112"/>
      <c r="AG112"/>
      <c r="AH112"/>
      <c r="AI112"/>
      <c r="AJ112"/>
      <c r="AK112"/>
      <c r="AL112" s="4"/>
    </row>
    <row r="113" spans="1:38" s="2" customFormat="1" x14ac:dyDescent="0.2">
      <c r="A113" s="11"/>
      <c r="B113" s="19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/>
      <c r="AB113"/>
      <c r="AC113"/>
      <c r="AD113"/>
      <c r="AE113"/>
      <c r="AF113"/>
      <c r="AG113"/>
      <c r="AH113"/>
      <c r="AI113"/>
      <c r="AJ113"/>
      <c r="AK113"/>
      <c r="AL113" s="4"/>
    </row>
    <row r="114" spans="1:38" s="2" customFormat="1" x14ac:dyDescent="0.2">
      <c r="A114" s="11"/>
      <c r="B114" s="19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/>
      <c r="AB114"/>
      <c r="AC114"/>
      <c r="AD114"/>
      <c r="AE114"/>
      <c r="AF114"/>
      <c r="AG114"/>
      <c r="AH114"/>
      <c r="AI114"/>
      <c r="AJ114"/>
      <c r="AK114"/>
      <c r="AL114" s="4"/>
    </row>
    <row r="115" spans="1:38" s="2" customFormat="1" x14ac:dyDescent="0.2">
      <c r="A115" s="11"/>
      <c r="B115" s="19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/>
      <c r="AB115"/>
      <c r="AC115"/>
      <c r="AD115"/>
      <c r="AE115"/>
      <c r="AF115"/>
      <c r="AG115"/>
      <c r="AH115"/>
      <c r="AI115"/>
      <c r="AJ115"/>
      <c r="AK115"/>
      <c r="AL115" s="4"/>
    </row>
    <row r="116" spans="1:38" s="2" customFormat="1" x14ac:dyDescent="0.2">
      <c r="A116" s="11"/>
      <c r="B116" s="19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/>
      <c r="AB116"/>
      <c r="AC116"/>
      <c r="AD116"/>
      <c r="AE116"/>
      <c r="AF116"/>
      <c r="AG116"/>
      <c r="AH116"/>
      <c r="AI116"/>
      <c r="AJ116"/>
      <c r="AK116"/>
      <c r="AL116" s="4"/>
    </row>
    <row r="117" spans="1:38" s="2" customFormat="1" x14ac:dyDescent="0.2">
      <c r="A117" s="11"/>
      <c r="B117" s="19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/>
      <c r="AB117"/>
      <c r="AC117"/>
      <c r="AD117"/>
      <c r="AE117"/>
      <c r="AF117"/>
      <c r="AG117"/>
      <c r="AH117"/>
      <c r="AI117"/>
      <c r="AJ117"/>
      <c r="AK117"/>
      <c r="AL117" s="4"/>
    </row>
    <row r="118" spans="1:38" s="2" customFormat="1" x14ac:dyDescent="0.2">
      <c r="A118" s="11"/>
      <c r="B118" s="19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/>
      <c r="AB118"/>
      <c r="AC118"/>
      <c r="AD118"/>
      <c r="AE118"/>
      <c r="AF118"/>
      <c r="AG118"/>
      <c r="AH118"/>
      <c r="AI118"/>
      <c r="AJ118"/>
      <c r="AK118"/>
      <c r="AL118" s="4"/>
    </row>
    <row r="119" spans="1:38" s="2" customFormat="1" x14ac:dyDescent="0.2">
      <c r="A119" s="11"/>
      <c r="B119" s="19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/>
      <c r="AB119"/>
      <c r="AC119"/>
      <c r="AD119"/>
      <c r="AE119"/>
      <c r="AF119"/>
      <c r="AG119"/>
      <c r="AH119"/>
      <c r="AI119"/>
      <c r="AJ119"/>
      <c r="AK119"/>
      <c r="AL119" s="4"/>
    </row>
    <row r="120" spans="1:38" s="2" customFormat="1" x14ac:dyDescent="0.2">
      <c r="A120" s="11"/>
      <c r="B120" s="19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/>
      <c r="AB120"/>
      <c r="AC120"/>
      <c r="AD120"/>
      <c r="AE120"/>
      <c r="AF120"/>
      <c r="AG120"/>
      <c r="AH120"/>
      <c r="AI120"/>
      <c r="AJ120"/>
      <c r="AK120"/>
      <c r="AL120" s="4"/>
    </row>
    <row r="121" spans="1:38" s="2" customFormat="1" x14ac:dyDescent="0.2">
      <c r="A121" s="11"/>
      <c r="B121" s="19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/>
      <c r="AB121"/>
      <c r="AC121"/>
      <c r="AD121"/>
      <c r="AE121"/>
      <c r="AF121"/>
      <c r="AG121"/>
      <c r="AH121"/>
      <c r="AI121"/>
      <c r="AJ121"/>
      <c r="AK121"/>
      <c r="AL121" s="4"/>
    </row>
    <row r="122" spans="1:38" s="2" customFormat="1" x14ac:dyDescent="0.2">
      <c r="A122" s="11"/>
      <c r="B122" s="19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/>
      <c r="AB122"/>
      <c r="AC122"/>
      <c r="AD122"/>
      <c r="AE122"/>
      <c r="AF122"/>
      <c r="AG122"/>
      <c r="AH122"/>
      <c r="AI122"/>
      <c r="AJ122"/>
      <c r="AK122"/>
      <c r="AL122" s="4"/>
    </row>
    <row r="123" spans="1:38" s="2" customFormat="1" x14ac:dyDescent="0.2">
      <c r="A123" s="11"/>
      <c r="B123" s="19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/>
      <c r="AB123"/>
      <c r="AC123"/>
      <c r="AD123"/>
      <c r="AE123"/>
      <c r="AF123"/>
      <c r="AG123"/>
      <c r="AH123"/>
      <c r="AI123"/>
      <c r="AJ123"/>
      <c r="AK123"/>
      <c r="AL123" s="4"/>
    </row>
    <row r="124" spans="1:38" s="2" customFormat="1" x14ac:dyDescent="0.2">
      <c r="A124" s="11"/>
      <c r="B124" s="19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/>
      <c r="AB124"/>
      <c r="AC124"/>
      <c r="AD124"/>
      <c r="AE124"/>
      <c r="AF124"/>
      <c r="AG124"/>
      <c r="AH124"/>
      <c r="AI124"/>
      <c r="AJ124"/>
      <c r="AK124"/>
      <c r="AL124" s="4"/>
    </row>
    <row r="125" spans="1:38" s="2" customFormat="1" x14ac:dyDescent="0.2">
      <c r="A125" s="11"/>
      <c r="B125" s="19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/>
      <c r="AB125"/>
      <c r="AC125"/>
      <c r="AD125"/>
      <c r="AE125"/>
      <c r="AF125"/>
      <c r="AG125"/>
      <c r="AH125"/>
      <c r="AI125"/>
      <c r="AJ125"/>
      <c r="AK125"/>
      <c r="AL125" s="4"/>
    </row>
    <row r="126" spans="1:38" s="2" customFormat="1" x14ac:dyDescent="0.2">
      <c r="A126" s="11"/>
      <c r="B126" s="19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/>
      <c r="AB126"/>
      <c r="AC126"/>
      <c r="AD126"/>
      <c r="AE126"/>
      <c r="AF126"/>
      <c r="AG126"/>
      <c r="AH126"/>
      <c r="AI126"/>
      <c r="AJ126"/>
      <c r="AK126"/>
      <c r="AL126" s="4"/>
    </row>
    <row r="127" spans="1:38" s="2" customFormat="1" x14ac:dyDescent="0.2">
      <c r="A127" s="11"/>
      <c r="B127" s="19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/>
      <c r="AB127"/>
      <c r="AC127"/>
      <c r="AD127"/>
      <c r="AE127"/>
      <c r="AF127"/>
      <c r="AG127"/>
      <c r="AH127"/>
      <c r="AI127"/>
      <c r="AJ127"/>
      <c r="AK127"/>
      <c r="AL127" s="4"/>
    </row>
    <row r="128" spans="1:38" s="2" customFormat="1" x14ac:dyDescent="0.2">
      <c r="A128" s="11"/>
      <c r="B128" s="19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/>
      <c r="AB128"/>
      <c r="AC128"/>
      <c r="AD128"/>
      <c r="AE128"/>
      <c r="AF128"/>
      <c r="AG128"/>
      <c r="AH128"/>
      <c r="AI128"/>
      <c r="AJ128"/>
      <c r="AK128"/>
      <c r="AL128" s="4"/>
    </row>
    <row r="129" spans="1:38" s="2" customFormat="1" x14ac:dyDescent="0.2">
      <c r="A129" s="11"/>
      <c r="B129" s="19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/>
      <c r="AB129"/>
      <c r="AC129"/>
      <c r="AD129"/>
      <c r="AE129"/>
      <c r="AF129"/>
      <c r="AG129"/>
      <c r="AH129"/>
      <c r="AI129"/>
      <c r="AJ129"/>
      <c r="AK129"/>
      <c r="AL129" s="4"/>
    </row>
    <row r="130" spans="1:38" s="2" customFormat="1" x14ac:dyDescent="0.2">
      <c r="A130" s="11"/>
      <c r="B130" s="19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/>
      <c r="AB130"/>
      <c r="AC130"/>
      <c r="AD130"/>
      <c r="AE130"/>
      <c r="AF130"/>
      <c r="AG130"/>
      <c r="AH130"/>
      <c r="AI130"/>
      <c r="AJ130"/>
      <c r="AK130"/>
      <c r="AL130" s="4"/>
    </row>
    <row r="131" spans="1:38" s="2" customFormat="1" x14ac:dyDescent="0.2">
      <c r="A131" s="11"/>
      <c r="B131" s="19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/>
      <c r="AB131"/>
      <c r="AC131"/>
      <c r="AD131"/>
      <c r="AE131"/>
      <c r="AF131"/>
      <c r="AG131"/>
      <c r="AH131"/>
      <c r="AI131"/>
      <c r="AJ131"/>
      <c r="AK131"/>
      <c r="AL131" s="4"/>
    </row>
    <row r="132" spans="1:38" s="2" customFormat="1" x14ac:dyDescent="0.2">
      <c r="A132" s="11"/>
      <c r="B132" s="19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/>
      <c r="AB132"/>
      <c r="AC132"/>
      <c r="AD132"/>
      <c r="AE132"/>
      <c r="AF132"/>
      <c r="AG132"/>
      <c r="AH132"/>
      <c r="AI132"/>
      <c r="AJ132"/>
      <c r="AK132"/>
      <c r="AL132" s="4"/>
    </row>
    <row r="133" spans="1:38" s="2" customFormat="1" x14ac:dyDescent="0.2">
      <c r="A133" s="11"/>
      <c r="B133" s="19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/>
      <c r="AB133"/>
      <c r="AC133"/>
      <c r="AD133"/>
      <c r="AE133"/>
      <c r="AF133"/>
      <c r="AG133"/>
      <c r="AH133"/>
      <c r="AI133"/>
      <c r="AJ133"/>
      <c r="AK133"/>
      <c r="AL133" s="4"/>
    </row>
    <row r="134" spans="1:38" s="2" customFormat="1" x14ac:dyDescent="0.2">
      <c r="A134" s="11"/>
      <c r="B134" s="19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/>
      <c r="AB134"/>
      <c r="AC134"/>
      <c r="AD134"/>
      <c r="AE134"/>
      <c r="AF134"/>
      <c r="AG134"/>
      <c r="AH134"/>
      <c r="AI134"/>
      <c r="AJ134"/>
      <c r="AK134"/>
      <c r="AL134" s="4"/>
    </row>
    <row r="135" spans="1:38" s="2" customFormat="1" x14ac:dyDescent="0.2">
      <c r="A135" s="11"/>
      <c r="B135" s="19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/>
      <c r="AB135"/>
      <c r="AC135"/>
      <c r="AD135"/>
      <c r="AE135"/>
      <c r="AF135"/>
      <c r="AG135"/>
      <c r="AH135"/>
      <c r="AI135"/>
      <c r="AJ135"/>
      <c r="AK135"/>
      <c r="AL135" s="4"/>
    </row>
    <row r="136" spans="1:38" s="2" customFormat="1" x14ac:dyDescent="0.2">
      <c r="A136" s="11"/>
      <c r="B136" s="19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/>
      <c r="AB136"/>
      <c r="AC136"/>
      <c r="AD136"/>
      <c r="AE136"/>
      <c r="AF136"/>
      <c r="AG136"/>
      <c r="AH136"/>
      <c r="AI136"/>
      <c r="AJ136"/>
      <c r="AK136"/>
      <c r="AL136" s="4"/>
    </row>
    <row r="137" spans="1:38" s="2" customFormat="1" x14ac:dyDescent="0.2">
      <c r="A137" s="11"/>
      <c r="B137" s="19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/>
      <c r="AB137"/>
      <c r="AC137"/>
      <c r="AD137"/>
      <c r="AE137"/>
      <c r="AF137"/>
      <c r="AG137"/>
      <c r="AH137"/>
      <c r="AI137"/>
      <c r="AJ137"/>
      <c r="AK137"/>
      <c r="AL137" s="4"/>
    </row>
    <row r="138" spans="1:38" s="2" customFormat="1" x14ac:dyDescent="0.2">
      <c r="A138" s="11"/>
      <c r="B138" s="19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/>
      <c r="AB138"/>
      <c r="AC138"/>
      <c r="AD138"/>
      <c r="AE138"/>
      <c r="AF138"/>
      <c r="AG138"/>
      <c r="AH138"/>
      <c r="AI138"/>
      <c r="AJ138"/>
      <c r="AK138"/>
      <c r="AL138" s="4"/>
    </row>
    <row r="139" spans="1:38" s="2" customFormat="1" x14ac:dyDescent="0.2">
      <c r="A139" s="11"/>
      <c r="B139" s="19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/>
      <c r="AB139"/>
      <c r="AC139"/>
      <c r="AD139"/>
      <c r="AE139"/>
      <c r="AF139"/>
      <c r="AG139"/>
      <c r="AH139"/>
      <c r="AI139"/>
      <c r="AJ139"/>
      <c r="AK139"/>
      <c r="AL139" s="4"/>
    </row>
    <row r="140" spans="1:38" s="2" customFormat="1" x14ac:dyDescent="0.2">
      <c r="A140" s="11"/>
      <c r="B140" s="19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/>
      <c r="AB140"/>
      <c r="AC140"/>
      <c r="AD140"/>
      <c r="AE140"/>
      <c r="AF140"/>
      <c r="AG140"/>
      <c r="AH140"/>
      <c r="AI140"/>
      <c r="AJ140"/>
      <c r="AK140"/>
      <c r="AL140" s="4"/>
    </row>
    <row r="141" spans="1:38" s="2" customFormat="1" x14ac:dyDescent="0.2">
      <c r="A141" s="11"/>
      <c r="B141" s="19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/>
      <c r="AB141"/>
      <c r="AC141"/>
      <c r="AD141"/>
      <c r="AE141"/>
      <c r="AF141"/>
      <c r="AG141"/>
      <c r="AH141"/>
      <c r="AI141"/>
      <c r="AJ141"/>
      <c r="AK141"/>
      <c r="AL141" s="4"/>
    </row>
    <row r="142" spans="1:38" s="2" customFormat="1" x14ac:dyDescent="0.2">
      <c r="A142" s="11"/>
      <c r="B142" s="19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/>
      <c r="AB142"/>
      <c r="AC142"/>
      <c r="AD142"/>
      <c r="AE142"/>
      <c r="AF142"/>
      <c r="AG142"/>
      <c r="AH142"/>
      <c r="AI142"/>
      <c r="AJ142"/>
      <c r="AK142"/>
      <c r="AL142" s="4"/>
    </row>
    <row r="143" spans="1:38" s="2" customFormat="1" x14ac:dyDescent="0.2">
      <c r="A143" s="11"/>
      <c r="B143" s="19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/>
      <c r="AB143"/>
      <c r="AC143"/>
      <c r="AD143"/>
      <c r="AE143"/>
      <c r="AF143"/>
      <c r="AG143"/>
      <c r="AH143"/>
      <c r="AI143"/>
      <c r="AJ143"/>
      <c r="AK143"/>
      <c r="AL143" s="4"/>
    </row>
    <row r="144" spans="1:38" s="2" customFormat="1" x14ac:dyDescent="0.2">
      <c r="A144" s="11"/>
      <c r="B144" s="19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/>
      <c r="AB144"/>
      <c r="AC144"/>
      <c r="AD144"/>
      <c r="AE144"/>
      <c r="AF144"/>
      <c r="AG144"/>
      <c r="AH144"/>
      <c r="AI144"/>
      <c r="AJ144"/>
      <c r="AK144"/>
      <c r="AL144" s="4"/>
    </row>
    <row r="145" spans="1:38" s="2" customFormat="1" x14ac:dyDescent="0.2">
      <c r="A145" s="11"/>
      <c r="B145" s="19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/>
      <c r="AB145"/>
      <c r="AC145"/>
      <c r="AD145"/>
      <c r="AE145"/>
      <c r="AF145"/>
      <c r="AG145"/>
      <c r="AH145"/>
      <c r="AI145"/>
      <c r="AJ145"/>
      <c r="AK145"/>
      <c r="AL145" s="4"/>
    </row>
    <row r="146" spans="1:38" s="2" customFormat="1" x14ac:dyDescent="0.2">
      <c r="A146" s="11"/>
      <c r="B146" s="19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/>
      <c r="AB146"/>
      <c r="AC146"/>
      <c r="AD146"/>
      <c r="AE146"/>
      <c r="AF146"/>
      <c r="AG146"/>
      <c r="AH146"/>
      <c r="AI146"/>
      <c r="AJ146"/>
      <c r="AK146"/>
      <c r="AL146" s="4"/>
    </row>
    <row r="147" spans="1:38" s="2" customFormat="1" x14ac:dyDescent="0.2">
      <c r="A147" s="11"/>
      <c r="B147" s="19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/>
      <c r="AB147"/>
      <c r="AC147"/>
      <c r="AD147"/>
      <c r="AE147"/>
      <c r="AF147"/>
      <c r="AG147"/>
      <c r="AH147"/>
      <c r="AI147"/>
      <c r="AJ147"/>
      <c r="AK147"/>
      <c r="AL147" s="4"/>
    </row>
    <row r="148" spans="1:38" s="2" customFormat="1" x14ac:dyDescent="0.2">
      <c r="A148" s="11"/>
      <c r="B148" s="19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/>
      <c r="AB148"/>
      <c r="AC148"/>
      <c r="AD148"/>
      <c r="AE148"/>
      <c r="AF148"/>
      <c r="AG148"/>
      <c r="AH148"/>
      <c r="AI148"/>
      <c r="AJ148"/>
      <c r="AK148"/>
      <c r="AL148" s="4"/>
    </row>
    <row r="149" spans="1:38" s="2" customFormat="1" x14ac:dyDescent="0.2">
      <c r="A149" s="11"/>
      <c r="B149" s="19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/>
      <c r="AB149"/>
      <c r="AC149"/>
      <c r="AD149"/>
      <c r="AE149"/>
      <c r="AF149"/>
      <c r="AG149"/>
      <c r="AH149"/>
      <c r="AI149"/>
      <c r="AJ149"/>
      <c r="AK149"/>
      <c r="AL149" s="4"/>
    </row>
    <row r="150" spans="1:38" s="2" customFormat="1" x14ac:dyDescent="0.2">
      <c r="A150" s="11"/>
      <c r="B150" s="19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/>
      <c r="AB150"/>
      <c r="AC150"/>
      <c r="AD150"/>
      <c r="AE150"/>
      <c r="AF150"/>
      <c r="AG150"/>
      <c r="AH150"/>
      <c r="AI150"/>
      <c r="AJ150"/>
      <c r="AK150"/>
      <c r="AL150" s="4"/>
    </row>
    <row r="151" spans="1:38" s="2" customFormat="1" x14ac:dyDescent="0.2">
      <c r="A151" s="11"/>
      <c r="B151" s="19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/>
      <c r="AB151"/>
      <c r="AC151"/>
      <c r="AD151"/>
      <c r="AE151"/>
      <c r="AF151"/>
      <c r="AG151"/>
      <c r="AH151"/>
      <c r="AI151"/>
      <c r="AJ151"/>
      <c r="AK151"/>
      <c r="AL151" s="4"/>
    </row>
    <row r="152" spans="1:38" s="2" customFormat="1" x14ac:dyDescent="0.2">
      <c r="A152" s="11"/>
      <c r="B152" s="19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/>
      <c r="AB152"/>
      <c r="AC152"/>
      <c r="AD152"/>
      <c r="AE152"/>
      <c r="AF152"/>
      <c r="AG152"/>
      <c r="AH152"/>
      <c r="AI152"/>
      <c r="AJ152"/>
      <c r="AK152"/>
      <c r="AL152" s="4"/>
    </row>
    <row r="153" spans="1:38" s="2" customFormat="1" x14ac:dyDescent="0.2">
      <c r="A153" s="11"/>
      <c r="B153" s="19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/>
      <c r="AB153"/>
      <c r="AC153"/>
      <c r="AD153"/>
      <c r="AE153"/>
      <c r="AF153"/>
      <c r="AG153"/>
      <c r="AH153"/>
      <c r="AI153"/>
      <c r="AJ153"/>
      <c r="AK153"/>
      <c r="AL153" s="4"/>
    </row>
    <row r="154" spans="1:38" s="2" customFormat="1" x14ac:dyDescent="0.2">
      <c r="A154" s="11"/>
      <c r="B154" s="19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/>
      <c r="AB154"/>
      <c r="AC154"/>
      <c r="AD154"/>
      <c r="AE154"/>
      <c r="AF154"/>
      <c r="AG154"/>
      <c r="AH154"/>
      <c r="AI154"/>
      <c r="AJ154"/>
      <c r="AK154"/>
      <c r="AL154" s="4"/>
    </row>
    <row r="155" spans="1:38" s="2" customFormat="1" x14ac:dyDescent="0.2">
      <c r="A155" s="11"/>
      <c r="B155" s="19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/>
      <c r="AB155"/>
      <c r="AC155"/>
      <c r="AD155"/>
      <c r="AE155"/>
      <c r="AF155"/>
      <c r="AG155"/>
      <c r="AH155"/>
      <c r="AI155"/>
      <c r="AJ155"/>
      <c r="AK155"/>
      <c r="AL155" s="4"/>
    </row>
    <row r="156" spans="1:38" s="2" customFormat="1" x14ac:dyDescent="0.2">
      <c r="A156" s="11"/>
      <c r="B156" s="19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/>
      <c r="AB156"/>
      <c r="AC156"/>
      <c r="AD156"/>
      <c r="AE156"/>
      <c r="AF156"/>
      <c r="AG156"/>
      <c r="AH156"/>
      <c r="AI156"/>
      <c r="AJ156"/>
      <c r="AK156"/>
      <c r="AL156" s="4"/>
    </row>
    <row r="157" spans="1:38" s="2" customFormat="1" x14ac:dyDescent="0.2">
      <c r="A157" s="11"/>
      <c r="B157" s="19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/>
      <c r="AB157"/>
      <c r="AC157"/>
      <c r="AD157"/>
      <c r="AE157"/>
      <c r="AF157"/>
      <c r="AG157"/>
      <c r="AH157"/>
      <c r="AI157"/>
      <c r="AJ157"/>
      <c r="AK157"/>
      <c r="AL157" s="4"/>
    </row>
    <row r="158" spans="1:38" s="2" customFormat="1" x14ac:dyDescent="0.2">
      <c r="A158" s="11"/>
      <c r="B158" s="19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/>
      <c r="AB158"/>
      <c r="AC158"/>
      <c r="AD158"/>
      <c r="AE158"/>
      <c r="AF158"/>
      <c r="AG158"/>
      <c r="AH158"/>
      <c r="AI158"/>
      <c r="AJ158"/>
      <c r="AK158"/>
      <c r="AL158" s="4"/>
    </row>
    <row r="159" spans="1:38" s="2" customFormat="1" x14ac:dyDescent="0.2">
      <c r="A159" s="11"/>
      <c r="B159" s="19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/>
      <c r="AB159"/>
      <c r="AC159"/>
      <c r="AD159"/>
      <c r="AE159"/>
      <c r="AF159"/>
      <c r="AG159"/>
      <c r="AH159"/>
      <c r="AI159"/>
      <c r="AJ159"/>
      <c r="AK159"/>
      <c r="AL159" s="4"/>
    </row>
    <row r="160" spans="1:38" s="2" customFormat="1" x14ac:dyDescent="0.2">
      <c r="A160" s="11"/>
      <c r="B160" s="19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/>
      <c r="AB160"/>
      <c r="AC160"/>
      <c r="AD160"/>
      <c r="AE160"/>
      <c r="AF160"/>
      <c r="AG160"/>
      <c r="AH160"/>
      <c r="AI160"/>
      <c r="AJ160"/>
      <c r="AK160"/>
      <c r="AL160" s="4"/>
    </row>
    <row r="161" spans="1:38" s="2" customFormat="1" x14ac:dyDescent="0.2">
      <c r="A161" s="11"/>
      <c r="B161" s="19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/>
      <c r="AB161"/>
      <c r="AC161"/>
      <c r="AD161"/>
      <c r="AE161"/>
      <c r="AF161"/>
      <c r="AG161"/>
      <c r="AH161"/>
      <c r="AI161"/>
      <c r="AJ161"/>
      <c r="AK161"/>
      <c r="AL161" s="4"/>
    </row>
    <row r="162" spans="1:38" s="2" customFormat="1" x14ac:dyDescent="0.2">
      <c r="A162" s="11"/>
      <c r="B162" s="19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/>
      <c r="AB162"/>
      <c r="AC162"/>
      <c r="AD162"/>
      <c r="AE162"/>
      <c r="AF162"/>
      <c r="AG162"/>
      <c r="AH162"/>
      <c r="AI162"/>
      <c r="AJ162"/>
      <c r="AK162"/>
      <c r="AL162" s="4"/>
    </row>
    <row r="163" spans="1:38" s="2" customFormat="1" x14ac:dyDescent="0.2">
      <c r="A163" s="11"/>
      <c r="B163" s="19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/>
      <c r="AB163"/>
      <c r="AC163"/>
      <c r="AD163"/>
      <c r="AE163"/>
      <c r="AF163"/>
      <c r="AG163"/>
      <c r="AH163"/>
      <c r="AI163"/>
      <c r="AJ163"/>
      <c r="AK163"/>
      <c r="AL163" s="4"/>
    </row>
    <row r="164" spans="1:38" s="2" customFormat="1" x14ac:dyDescent="0.2">
      <c r="A164" s="11"/>
      <c r="B164" s="19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/>
      <c r="AB164"/>
      <c r="AC164"/>
      <c r="AD164"/>
      <c r="AE164"/>
      <c r="AF164"/>
      <c r="AG164"/>
      <c r="AH164"/>
      <c r="AI164"/>
      <c r="AJ164"/>
      <c r="AK164"/>
      <c r="AL164" s="4"/>
    </row>
    <row r="165" spans="1:38" s="2" customFormat="1" x14ac:dyDescent="0.2">
      <c r="A165" s="11"/>
      <c r="B165" s="19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/>
      <c r="AB165"/>
      <c r="AC165"/>
      <c r="AD165"/>
      <c r="AE165"/>
      <c r="AF165"/>
      <c r="AG165"/>
      <c r="AH165"/>
      <c r="AI165"/>
      <c r="AJ165"/>
      <c r="AK165"/>
      <c r="AL165" s="4"/>
    </row>
    <row r="166" spans="1:38" s="2" customFormat="1" x14ac:dyDescent="0.2">
      <c r="A166" s="11"/>
      <c r="B166" s="19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/>
      <c r="AB166"/>
      <c r="AC166"/>
      <c r="AD166"/>
      <c r="AE166"/>
      <c r="AF166"/>
      <c r="AG166"/>
      <c r="AH166"/>
      <c r="AI166"/>
      <c r="AJ166"/>
      <c r="AK166"/>
      <c r="AL166" s="4"/>
    </row>
    <row r="167" spans="1:38" s="2" customFormat="1" x14ac:dyDescent="0.2">
      <c r="A167" s="11"/>
      <c r="B167" s="19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/>
      <c r="AB167"/>
      <c r="AC167"/>
      <c r="AD167"/>
      <c r="AE167"/>
      <c r="AF167"/>
      <c r="AG167"/>
      <c r="AH167"/>
      <c r="AI167"/>
      <c r="AJ167"/>
      <c r="AK167"/>
      <c r="AL167" s="4"/>
    </row>
    <row r="168" spans="1:38" s="2" customFormat="1" x14ac:dyDescent="0.2">
      <c r="A168" s="11"/>
      <c r="B168" s="19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/>
      <c r="AB168"/>
      <c r="AC168"/>
      <c r="AD168"/>
      <c r="AE168"/>
      <c r="AF168"/>
      <c r="AG168"/>
      <c r="AH168"/>
      <c r="AI168"/>
      <c r="AJ168"/>
      <c r="AK168"/>
      <c r="AL168" s="4"/>
    </row>
    <row r="169" spans="1:38" s="2" customFormat="1" x14ac:dyDescent="0.2">
      <c r="A169" s="11"/>
      <c r="B169" s="19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/>
      <c r="AB169"/>
      <c r="AC169"/>
      <c r="AD169"/>
      <c r="AE169"/>
      <c r="AF169"/>
      <c r="AG169"/>
      <c r="AH169"/>
      <c r="AI169"/>
      <c r="AJ169"/>
      <c r="AK169"/>
      <c r="AL169" s="4"/>
    </row>
    <row r="170" spans="1:38" s="2" customFormat="1" x14ac:dyDescent="0.2">
      <c r="A170" s="11"/>
      <c r="B170" s="19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/>
      <c r="AB170"/>
      <c r="AC170"/>
      <c r="AD170"/>
      <c r="AE170"/>
      <c r="AF170"/>
      <c r="AG170"/>
      <c r="AH170"/>
      <c r="AI170"/>
      <c r="AJ170"/>
      <c r="AK170"/>
      <c r="AL170" s="4"/>
    </row>
    <row r="171" spans="1:38" s="2" customFormat="1" x14ac:dyDescent="0.2">
      <c r="A171" s="11"/>
      <c r="B171" s="19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/>
      <c r="AB171"/>
      <c r="AC171"/>
      <c r="AD171"/>
      <c r="AE171"/>
      <c r="AF171"/>
      <c r="AG171"/>
      <c r="AH171"/>
      <c r="AI171"/>
      <c r="AJ171"/>
      <c r="AK171"/>
      <c r="AL171" s="4"/>
    </row>
    <row r="172" spans="1:38" s="2" customFormat="1" x14ac:dyDescent="0.2">
      <c r="A172" s="11"/>
      <c r="B172" s="19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/>
      <c r="AB172"/>
      <c r="AC172"/>
      <c r="AD172"/>
      <c r="AE172"/>
      <c r="AF172"/>
      <c r="AG172"/>
      <c r="AH172"/>
      <c r="AI172"/>
      <c r="AJ172"/>
      <c r="AK172"/>
      <c r="AL172" s="4"/>
    </row>
    <row r="173" spans="1:38" s="2" customFormat="1" x14ac:dyDescent="0.2">
      <c r="A173" s="11"/>
      <c r="B173" s="19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/>
      <c r="AB173"/>
      <c r="AC173"/>
      <c r="AD173"/>
      <c r="AE173"/>
      <c r="AF173"/>
      <c r="AG173"/>
      <c r="AH173"/>
      <c r="AI173"/>
      <c r="AJ173"/>
      <c r="AK173"/>
      <c r="AL173" s="4"/>
    </row>
    <row r="174" spans="1:38" s="2" customFormat="1" x14ac:dyDescent="0.2">
      <c r="A174" s="11"/>
      <c r="B174" s="19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/>
      <c r="AB174"/>
      <c r="AC174"/>
      <c r="AD174"/>
      <c r="AE174"/>
      <c r="AF174"/>
      <c r="AG174"/>
      <c r="AH174"/>
      <c r="AI174"/>
      <c r="AJ174"/>
      <c r="AK174"/>
      <c r="AL174" s="4"/>
    </row>
    <row r="175" spans="1:38" s="2" customFormat="1" x14ac:dyDescent="0.2">
      <c r="A175" s="11"/>
      <c r="B175" s="19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/>
      <c r="AB175"/>
      <c r="AC175"/>
      <c r="AD175"/>
      <c r="AE175"/>
      <c r="AF175"/>
      <c r="AG175"/>
      <c r="AH175"/>
      <c r="AI175"/>
      <c r="AJ175"/>
      <c r="AK175"/>
      <c r="AL175" s="4"/>
    </row>
    <row r="176" spans="1:38" s="2" customFormat="1" x14ac:dyDescent="0.2">
      <c r="A176" s="11"/>
      <c r="B176" s="19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/>
      <c r="AB176"/>
      <c r="AC176"/>
      <c r="AD176"/>
      <c r="AE176"/>
      <c r="AF176"/>
      <c r="AG176"/>
      <c r="AH176"/>
      <c r="AI176"/>
      <c r="AJ176"/>
      <c r="AK176"/>
      <c r="AL176" s="4"/>
    </row>
    <row r="177" spans="1:38" s="2" customFormat="1" x14ac:dyDescent="0.2">
      <c r="A177" s="11"/>
      <c r="B177" s="19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/>
      <c r="AB177"/>
      <c r="AC177"/>
      <c r="AD177"/>
      <c r="AE177"/>
      <c r="AF177"/>
      <c r="AG177"/>
      <c r="AH177"/>
      <c r="AI177"/>
      <c r="AJ177"/>
      <c r="AK177"/>
      <c r="AL177" s="4"/>
    </row>
    <row r="178" spans="1:38" s="2" customFormat="1" x14ac:dyDescent="0.2">
      <c r="A178" s="11"/>
      <c r="B178" s="19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/>
      <c r="AB178"/>
      <c r="AC178"/>
      <c r="AD178"/>
      <c r="AE178"/>
      <c r="AF178"/>
      <c r="AG178"/>
      <c r="AH178"/>
      <c r="AI178"/>
      <c r="AJ178"/>
      <c r="AK178"/>
      <c r="AL178" s="4"/>
    </row>
    <row r="179" spans="1:38" s="2" customFormat="1" x14ac:dyDescent="0.2">
      <c r="A179" s="11"/>
      <c r="B179" s="19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/>
      <c r="AB179"/>
      <c r="AC179"/>
      <c r="AD179"/>
      <c r="AE179"/>
      <c r="AF179"/>
      <c r="AG179"/>
      <c r="AH179"/>
      <c r="AI179"/>
      <c r="AJ179"/>
      <c r="AK179"/>
      <c r="AL179" s="4"/>
    </row>
    <row r="180" spans="1:38" s="2" customFormat="1" x14ac:dyDescent="0.2">
      <c r="A180" s="11"/>
      <c r="B180" s="19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/>
      <c r="AB180"/>
      <c r="AC180"/>
      <c r="AD180"/>
      <c r="AE180"/>
      <c r="AF180"/>
      <c r="AG180"/>
      <c r="AH180"/>
      <c r="AI180"/>
      <c r="AJ180"/>
      <c r="AK180"/>
      <c r="AL180" s="4"/>
    </row>
    <row r="181" spans="1:38" s="2" customFormat="1" x14ac:dyDescent="0.2">
      <c r="A181" s="11"/>
      <c r="B181" s="19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/>
      <c r="AB181"/>
      <c r="AC181"/>
      <c r="AD181"/>
      <c r="AE181"/>
      <c r="AF181"/>
      <c r="AG181"/>
      <c r="AH181"/>
      <c r="AI181"/>
      <c r="AJ181"/>
      <c r="AK181"/>
      <c r="AL181" s="4"/>
    </row>
    <row r="182" spans="1:38" s="2" customFormat="1" x14ac:dyDescent="0.2">
      <c r="A182" s="11"/>
      <c r="B182" s="19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/>
      <c r="AB182"/>
      <c r="AC182"/>
      <c r="AD182"/>
      <c r="AE182"/>
      <c r="AF182"/>
      <c r="AG182"/>
      <c r="AH182"/>
      <c r="AI182"/>
      <c r="AJ182"/>
      <c r="AK182"/>
      <c r="AL182" s="4"/>
    </row>
    <row r="183" spans="1:38" s="2" customFormat="1" x14ac:dyDescent="0.2">
      <c r="A183" s="11"/>
      <c r="B183" s="19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/>
      <c r="AB183"/>
      <c r="AC183"/>
      <c r="AD183"/>
      <c r="AE183"/>
      <c r="AF183"/>
      <c r="AG183"/>
      <c r="AH183"/>
      <c r="AI183"/>
      <c r="AJ183"/>
      <c r="AK183"/>
      <c r="AL183" s="4"/>
    </row>
    <row r="184" spans="1:38" s="2" customFormat="1" x14ac:dyDescent="0.2">
      <c r="A184" s="11"/>
      <c r="B184" s="19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/>
      <c r="AB184"/>
      <c r="AC184"/>
      <c r="AD184"/>
      <c r="AE184"/>
      <c r="AF184"/>
      <c r="AG184"/>
      <c r="AH184"/>
      <c r="AI184"/>
      <c r="AJ184"/>
      <c r="AK184"/>
      <c r="AL184" s="4"/>
    </row>
    <row r="185" spans="1:38" s="2" customFormat="1" x14ac:dyDescent="0.2">
      <c r="A185" s="11"/>
      <c r="B185" s="19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/>
      <c r="AB185"/>
      <c r="AC185"/>
      <c r="AD185"/>
      <c r="AE185"/>
      <c r="AF185"/>
      <c r="AG185"/>
      <c r="AH185"/>
      <c r="AI185"/>
      <c r="AJ185"/>
      <c r="AK185"/>
      <c r="AL185" s="4"/>
    </row>
    <row r="186" spans="1:38" s="2" customFormat="1" x14ac:dyDescent="0.2">
      <c r="A186" s="11"/>
      <c r="B186" s="19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/>
      <c r="AB186"/>
      <c r="AC186"/>
      <c r="AD186"/>
      <c r="AE186"/>
      <c r="AF186"/>
      <c r="AG186"/>
      <c r="AH186"/>
      <c r="AI186"/>
      <c r="AJ186"/>
      <c r="AK186"/>
      <c r="AL186" s="4"/>
    </row>
    <row r="187" spans="1:38" s="2" customFormat="1" x14ac:dyDescent="0.2">
      <c r="A187" s="11"/>
      <c r="B187" s="19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/>
      <c r="AB187"/>
      <c r="AC187"/>
      <c r="AD187"/>
      <c r="AE187"/>
      <c r="AF187"/>
      <c r="AG187"/>
      <c r="AH187"/>
      <c r="AI187"/>
      <c r="AJ187"/>
      <c r="AK187"/>
      <c r="AL187" s="4"/>
    </row>
    <row r="188" spans="1:38" s="2" customFormat="1" x14ac:dyDescent="0.2">
      <c r="A188" s="11"/>
      <c r="B188" s="19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/>
      <c r="AB188"/>
      <c r="AC188"/>
      <c r="AD188"/>
      <c r="AE188"/>
      <c r="AF188"/>
      <c r="AG188"/>
      <c r="AH188"/>
      <c r="AI188"/>
      <c r="AJ188"/>
      <c r="AK188"/>
      <c r="AL188" s="4"/>
    </row>
    <row r="189" spans="1:38" s="2" customFormat="1" x14ac:dyDescent="0.2">
      <c r="A189" s="11"/>
      <c r="B189" s="19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/>
      <c r="AB189"/>
      <c r="AC189"/>
      <c r="AD189"/>
      <c r="AE189"/>
      <c r="AF189"/>
      <c r="AG189"/>
      <c r="AH189"/>
      <c r="AI189"/>
      <c r="AJ189"/>
      <c r="AK189"/>
      <c r="AL189" s="4"/>
    </row>
    <row r="190" spans="1:38" s="2" customFormat="1" x14ac:dyDescent="0.2">
      <c r="A190" s="11"/>
      <c r="B190" s="19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/>
      <c r="AB190"/>
      <c r="AC190"/>
      <c r="AD190"/>
      <c r="AE190"/>
      <c r="AF190"/>
      <c r="AG190"/>
      <c r="AH190"/>
      <c r="AI190"/>
      <c r="AJ190"/>
      <c r="AK190"/>
      <c r="AL190" s="4"/>
    </row>
    <row r="191" spans="1:38" s="2" customFormat="1" x14ac:dyDescent="0.2">
      <c r="A191" s="11"/>
      <c r="B191" s="19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/>
      <c r="AB191"/>
      <c r="AC191"/>
      <c r="AD191"/>
      <c r="AE191"/>
      <c r="AF191"/>
      <c r="AG191"/>
      <c r="AH191"/>
      <c r="AI191"/>
      <c r="AJ191"/>
      <c r="AK191"/>
      <c r="AL191" s="4"/>
    </row>
    <row r="192" spans="1:38" s="2" customFormat="1" x14ac:dyDescent="0.2">
      <c r="A192" s="11"/>
      <c r="B192" s="19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/>
      <c r="AB192"/>
      <c r="AC192"/>
      <c r="AD192"/>
      <c r="AE192"/>
      <c r="AF192"/>
      <c r="AG192"/>
      <c r="AH192"/>
      <c r="AI192"/>
      <c r="AJ192"/>
      <c r="AK192"/>
      <c r="AL192" s="4"/>
    </row>
    <row r="193" spans="1:38" s="2" customFormat="1" x14ac:dyDescent="0.2">
      <c r="A193" s="11"/>
      <c r="B193" s="19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/>
      <c r="AB193"/>
      <c r="AC193"/>
      <c r="AD193"/>
      <c r="AE193"/>
      <c r="AF193"/>
      <c r="AG193"/>
      <c r="AH193"/>
      <c r="AI193"/>
      <c r="AJ193"/>
      <c r="AK193"/>
      <c r="AL193" s="4"/>
    </row>
    <row r="194" spans="1:38" s="2" customFormat="1" x14ac:dyDescent="0.2">
      <c r="A194" s="11"/>
      <c r="B194" s="19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/>
      <c r="AB194"/>
      <c r="AC194"/>
      <c r="AD194"/>
      <c r="AE194"/>
      <c r="AF194"/>
      <c r="AG194"/>
      <c r="AH194"/>
      <c r="AI194"/>
      <c r="AJ194"/>
      <c r="AK194"/>
      <c r="AL194" s="4"/>
    </row>
    <row r="195" spans="1:38" s="2" customFormat="1" x14ac:dyDescent="0.2">
      <c r="A195" s="11"/>
      <c r="B195" s="19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/>
      <c r="AB195"/>
      <c r="AC195"/>
      <c r="AD195"/>
      <c r="AE195"/>
      <c r="AF195"/>
      <c r="AG195"/>
      <c r="AH195"/>
      <c r="AI195"/>
      <c r="AJ195"/>
      <c r="AK195"/>
      <c r="AL195" s="4"/>
    </row>
    <row r="196" spans="1:38" s="2" customFormat="1" x14ac:dyDescent="0.2">
      <c r="A196" s="11"/>
      <c r="B196" s="19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/>
      <c r="AB196"/>
      <c r="AC196"/>
      <c r="AD196"/>
      <c r="AE196"/>
      <c r="AF196"/>
      <c r="AG196"/>
      <c r="AH196"/>
      <c r="AI196"/>
      <c r="AJ196"/>
      <c r="AK196"/>
      <c r="AL196" s="4"/>
    </row>
    <row r="197" spans="1:38" s="2" customFormat="1" x14ac:dyDescent="0.2">
      <c r="A197" s="11"/>
      <c r="B197" s="19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/>
      <c r="AB197"/>
      <c r="AC197"/>
      <c r="AD197"/>
      <c r="AE197"/>
      <c r="AF197"/>
      <c r="AG197"/>
      <c r="AH197"/>
      <c r="AI197"/>
      <c r="AJ197"/>
      <c r="AK197"/>
      <c r="AL197" s="4"/>
    </row>
    <row r="198" spans="1:38" s="2" customFormat="1" x14ac:dyDescent="0.2">
      <c r="A198" s="11"/>
      <c r="B198" s="19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/>
      <c r="AB198"/>
      <c r="AC198"/>
      <c r="AD198"/>
      <c r="AE198"/>
      <c r="AF198"/>
      <c r="AG198"/>
      <c r="AH198"/>
      <c r="AI198"/>
      <c r="AJ198"/>
      <c r="AK198"/>
      <c r="AL198" s="4"/>
    </row>
    <row r="199" spans="1:38" s="2" customFormat="1" x14ac:dyDescent="0.2">
      <c r="A199" s="11"/>
      <c r="B199" s="19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/>
      <c r="AB199"/>
      <c r="AC199"/>
      <c r="AD199"/>
      <c r="AE199"/>
      <c r="AF199"/>
      <c r="AG199"/>
      <c r="AH199"/>
      <c r="AI199"/>
      <c r="AJ199"/>
      <c r="AK199"/>
      <c r="AL199" s="4"/>
    </row>
  </sheetData>
  <sortState ref="A7:Z43">
    <sortCondition ref="B7:B43"/>
  </sortState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4BF75-3115-EF4C-A8DB-D4DCAEFA79EC}">
  <dimension ref="A1:AL200"/>
  <sheetViews>
    <sheetView zoomScaleNormal="100" workbookViewId="0">
      <pane xSplit="2" ySplit="6" topLeftCell="C15" activePane="bottomRight" state="frozen"/>
      <selection pane="topRight" activeCell="C1" sqref="C1"/>
      <selection pane="bottomLeft" activeCell="A2" sqref="A2"/>
      <selection pane="bottomRight" activeCell="A35" sqref="A35:XFD35"/>
    </sheetView>
  </sheetViews>
  <sheetFormatPr baseColWidth="10" defaultRowHeight="16" x14ac:dyDescent="0.2"/>
  <cols>
    <col min="1" max="1" width="8.1640625" style="12" customWidth="1"/>
    <col min="2" max="2" width="15" style="19" customWidth="1"/>
    <col min="3" max="26" width="7.33203125" style="12" customWidth="1"/>
    <col min="38" max="38" width="10.83203125" style="4"/>
  </cols>
  <sheetData>
    <row r="1" spans="1:38" x14ac:dyDescent="0.2">
      <c r="A1" s="38" t="s">
        <v>533</v>
      </c>
      <c r="B1" s="12"/>
      <c r="H1" s="39" t="s">
        <v>527</v>
      </c>
      <c r="V1" s="36"/>
      <c r="AA1" s="18"/>
    </row>
    <row r="2" spans="1:38" x14ac:dyDescent="0.2">
      <c r="B2" s="12"/>
      <c r="H2" s="39" t="s">
        <v>528</v>
      </c>
      <c r="V2" s="36" t="s">
        <v>532</v>
      </c>
      <c r="AA2" s="18"/>
    </row>
    <row r="3" spans="1:38" x14ac:dyDescent="0.2">
      <c r="B3" s="12"/>
      <c r="H3" s="40" t="s">
        <v>529</v>
      </c>
      <c r="AA3" s="18"/>
    </row>
    <row r="4" spans="1:38" x14ac:dyDescent="0.2">
      <c r="B4" s="12"/>
      <c r="H4" s="39" t="s">
        <v>531</v>
      </c>
      <c r="AA4" s="18"/>
    </row>
    <row r="5" spans="1:38" x14ac:dyDescent="0.2">
      <c r="B5" s="12"/>
      <c r="H5" s="39"/>
      <c r="AA5" s="18"/>
    </row>
    <row r="6" spans="1:38" s="1" customFormat="1" x14ac:dyDescent="0.2">
      <c r="A6" s="12" t="s">
        <v>485</v>
      </c>
      <c r="B6" s="18" t="s">
        <v>14</v>
      </c>
      <c r="C6" s="8" t="s">
        <v>2</v>
      </c>
      <c r="D6" s="8" t="s">
        <v>13</v>
      </c>
      <c r="E6" s="8" t="s">
        <v>3</v>
      </c>
      <c r="F6" s="8" t="s">
        <v>13</v>
      </c>
      <c r="G6" s="8" t="s">
        <v>9</v>
      </c>
      <c r="H6" s="8" t="s">
        <v>13</v>
      </c>
      <c r="I6" s="8" t="s">
        <v>1</v>
      </c>
      <c r="J6" s="8" t="s">
        <v>13</v>
      </c>
      <c r="K6" s="8" t="s">
        <v>7</v>
      </c>
      <c r="L6" s="8" t="s">
        <v>13</v>
      </c>
      <c r="M6" s="8" t="s">
        <v>5</v>
      </c>
      <c r="N6" s="8" t="s">
        <v>13</v>
      </c>
      <c r="O6" s="8" t="s">
        <v>10</v>
      </c>
      <c r="P6" s="8" t="s">
        <v>13</v>
      </c>
      <c r="Q6" s="8" t="s">
        <v>4</v>
      </c>
      <c r="R6" s="8" t="s">
        <v>13</v>
      </c>
      <c r="S6" s="8" t="s">
        <v>0</v>
      </c>
      <c r="T6" s="8" t="s">
        <v>13</v>
      </c>
      <c r="U6" s="8" t="s">
        <v>6</v>
      </c>
      <c r="V6" s="8" t="s">
        <v>13</v>
      </c>
      <c r="W6" s="8" t="s">
        <v>8</v>
      </c>
      <c r="X6" s="8" t="s">
        <v>13</v>
      </c>
      <c r="Y6" s="8" t="s">
        <v>12</v>
      </c>
      <c r="Z6" s="8" t="s">
        <v>11</v>
      </c>
      <c r="AG6" s="3"/>
    </row>
    <row r="7" spans="1:38" s="1" customFormat="1" x14ac:dyDescent="0.2">
      <c r="A7" s="12" t="s">
        <v>476</v>
      </c>
      <c r="B7" s="19" t="s">
        <v>17</v>
      </c>
      <c r="C7" s="13">
        <v>2.29E-2</v>
      </c>
      <c r="D7" s="13">
        <v>1.7175000000000001E-3</v>
      </c>
      <c r="E7" s="9">
        <v>40.293700000000001</v>
      </c>
      <c r="F7" s="9">
        <v>5.6411180000000012E-2</v>
      </c>
      <c r="G7" s="13">
        <v>4.9599999999999998E-2</v>
      </c>
      <c r="H7" s="13">
        <v>1.32928E-3</v>
      </c>
      <c r="I7" s="13">
        <v>6.08E-2</v>
      </c>
      <c r="J7" s="13">
        <v>2.3347199999999998E-3</v>
      </c>
      <c r="K7" s="9">
        <v>48.564100000000003</v>
      </c>
      <c r="L7" s="9">
        <v>0.31081024000000002</v>
      </c>
      <c r="M7" s="9">
        <v>10.5596</v>
      </c>
      <c r="N7" s="9">
        <v>0.13093903999999998</v>
      </c>
      <c r="O7" s="13">
        <v>0.38790000000000002</v>
      </c>
      <c r="P7" s="13">
        <v>2.4825600000000004E-3</v>
      </c>
      <c r="Q7" s="13">
        <v>0.191</v>
      </c>
      <c r="R7" s="13">
        <v>3.6671999999999998E-3</v>
      </c>
      <c r="S7" s="13">
        <v>0.2039</v>
      </c>
      <c r="T7" s="13">
        <v>2.5283599999999999E-3</v>
      </c>
      <c r="U7" s="13">
        <v>1.67E-2</v>
      </c>
      <c r="V7" s="13">
        <v>2.02404E-3</v>
      </c>
      <c r="W7" s="13">
        <v>3.5999999999999999E-3</v>
      </c>
      <c r="X7" s="13">
        <v>3.5762400000000001E-3</v>
      </c>
      <c r="Y7" s="9">
        <v>100.35380000000001</v>
      </c>
      <c r="Z7" s="9">
        <v>89.119686888667516</v>
      </c>
      <c r="AL7" s="3"/>
    </row>
    <row r="8" spans="1:38" s="1" customFormat="1" x14ac:dyDescent="0.2">
      <c r="A8" s="11" t="s">
        <v>476</v>
      </c>
      <c r="B8" s="19" t="s">
        <v>18</v>
      </c>
      <c r="C8" s="13">
        <v>5.1499999999999997E-2</v>
      </c>
      <c r="D8" s="13">
        <v>1.8540000000000002E-3</v>
      </c>
      <c r="E8" s="9">
        <v>39.402000000000001</v>
      </c>
      <c r="F8" s="9">
        <v>5.5162800000000012E-2</v>
      </c>
      <c r="G8" s="13">
        <v>4.5900000000000003E-2</v>
      </c>
      <c r="H8" s="13">
        <v>1.3311E-3</v>
      </c>
      <c r="I8" s="13">
        <v>2.7099999999999999E-2</v>
      </c>
      <c r="J8" s="13">
        <v>2.2818199999999999E-3</v>
      </c>
      <c r="K8" s="9">
        <v>45.458399999999997</v>
      </c>
      <c r="L8" s="9">
        <v>0.30911712000000002</v>
      </c>
      <c r="M8" s="9">
        <v>13.1419</v>
      </c>
      <c r="N8" s="9">
        <v>0.14456090000000002</v>
      </c>
      <c r="O8" s="13">
        <v>0.31580000000000003</v>
      </c>
      <c r="P8" s="13">
        <v>2.2737600000000001E-3</v>
      </c>
      <c r="Q8" s="13">
        <v>0.23749999999999999</v>
      </c>
      <c r="R8" s="13">
        <v>3.8E-3</v>
      </c>
      <c r="S8" s="13">
        <v>0.16669999999999999</v>
      </c>
      <c r="T8" s="13">
        <v>2.4671599999999999E-3</v>
      </c>
      <c r="U8" s="13">
        <v>2.24E-2</v>
      </c>
      <c r="V8" s="13">
        <v>2.0563199999999999E-3</v>
      </c>
      <c r="W8" s="13">
        <v>9.7999999999999997E-3</v>
      </c>
      <c r="X8" s="13">
        <v>3.61816E-3</v>
      </c>
      <c r="Y8" s="9">
        <v>98.879000000000005</v>
      </c>
      <c r="Z8" s="9">
        <v>86.0346167130118</v>
      </c>
      <c r="AL8" s="3"/>
    </row>
    <row r="9" spans="1:38" s="1" customFormat="1" x14ac:dyDescent="0.2">
      <c r="A9" s="11" t="s">
        <v>476</v>
      </c>
      <c r="B9" s="19" t="s">
        <v>19</v>
      </c>
      <c r="C9" s="13">
        <v>2.2700000000000001E-2</v>
      </c>
      <c r="D9" s="13">
        <v>1.7615200000000001E-3</v>
      </c>
      <c r="E9" s="9">
        <v>39.604999999999997</v>
      </c>
      <c r="F9" s="9">
        <v>5.5447000000000003E-2</v>
      </c>
      <c r="G9" s="13">
        <v>4.6399999999999997E-2</v>
      </c>
      <c r="H9" s="13">
        <v>1.3363199999999998E-3</v>
      </c>
      <c r="I9" s="13">
        <v>7.9000000000000008E-3</v>
      </c>
      <c r="J9" s="13">
        <v>2.2499200000000003E-3</v>
      </c>
      <c r="K9" s="9">
        <v>44.988300000000002</v>
      </c>
      <c r="L9" s="9">
        <v>0.30592044000000002</v>
      </c>
      <c r="M9" s="9">
        <v>14.6328</v>
      </c>
      <c r="N9" s="9">
        <v>0.14925456000000001</v>
      </c>
      <c r="O9" s="13">
        <v>0.2752</v>
      </c>
      <c r="P9" s="13">
        <v>2.2016000000000002E-3</v>
      </c>
      <c r="Q9" s="13">
        <v>0.23680000000000001</v>
      </c>
      <c r="R9" s="13">
        <v>3.8361600000000008E-3</v>
      </c>
      <c r="S9" s="13">
        <v>0.12690000000000001</v>
      </c>
      <c r="T9" s="13">
        <v>2.38572E-3</v>
      </c>
      <c r="U9" s="13">
        <v>1.9800000000000002E-2</v>
      </c>
      <c r="V9" s="13">
        <v>2.1661200000000001E-3</v>
      </c>
      <c r="W9" s="13">
        <v>1.2800000000000001E-2</v>
      </c>
      <c r="X9" s="13">
        <v>3.6224000000000004E-3</v>
      </c>
      <c r="Y9" s="9">
        <v>99.974599999999995</v>
      </c>
      <c r="Z9" s="9">
        <v>84.55756021049153</v>
      </c>
      <c r="AL9" s="3"/>
    </row>
    <row r="10" spans="1:38" s="1" customFormat="1" x14ac:dyDescent="0.2">
      <c r="A10" s="11" t="s">
        <v>477</v>
      </c>
      <c r="B10" s="19" t="s">
        <v>20</v>
      </c>
      <c r="C10" s="13">
        <v>3.2800000000000003E-2</v>
      </c>
      <c r="D10" s="13">
        <v>1.81712E-3</v>
      </c>
      <c r="E10" s="9">
        <v>39.900300000000001</v>
      </c>
      <c r="F10" s="9">
        <v>5.5860420000000008E-2</v>
      </c>
      <c r="G10" s="13">
        <v>4.8500000000000001E-2</v>
      </c>
      <c r="H10" s="13">
        <v>1.3289E-3</v>
      </c>
      <c r="I10" s="13">
        <v>2.63E-2</v>
      </c>
      <c r="J10" s="13">
        <v>2.28284E-3</v>
      </c>
      <c r="K10" s="9">
        <v>46.27</v>
      </c>
      <c r="L10" s="9">
        <v>0.31463600000000003</v>
      </c>
      <c r="M10" s="9">
        <v>12.584300000000001</v>
      </c>
      <c r="N10" s="9">
        <v>0.14094416000000004</v>
      </c>
      <c r="O10" s="13">
        <v>0.43230000000000002</v>
      </c>
      <c r="P10" s="13">
        <v>2.5938000000000003E-3</v>
      </c>
      <c r="Q10" s="13">
        <v>0.22459999999999999</v>
      </c>
      <c r="R10" s="13">
        <v>3.7732799999999995E-3</v>
      </c>
      <c r="S10" s="13">
        <v>0.14799999999999999</v>
      </c>
      <c r="T10" s="13">
        <v>2.4271999999999996E-3</v>
      </c>
      <c r="U10" s="13">
        <v>2.07E-2</v>
      </c>
      <c r="V10" s="13">
        <v>2.0575799999999998E-3</v>
      </c>
      <c r="W10" s="13">
        <v>1.35E-2</v>
      </c>
      <c r="X10" s="13">
        <v>3.5937E-3</v>
      </c>
      <c r="Y10" s="9">
        <v>99.701300000000003</v>
      </c>
      <c r="Z10" s="9">
        <v>86.752149281873159</v>
      </c>
      <c r="AL10" s="3"/>
    </row>
    <row r="11" spans="1:38" s="1" customFormat="1" x14ac:dyDescent="0.2">
      <c r="A11" s="11" t="s">
        <v>476</v>
      </c>
      <c r="B11" s="19" t="s">
        <v>21</v>
      </c>
      <c r="C11" s="13">
        <v>3.6299999999999999E-2</v>
      </c>
      <c r="D11" s="13">
        <v>1.8222599999999998E-3</v>
      </c>
      <c r="E11" s="9">
        <v>39.988999999999997</v>
      </c>
      <c r="F11" s="9">
        <v>5.5984600000000002E-2</v>
      </c>
      <c r="G11" s="13">
        <v>4.99E-2</v>
      </c>
      <c r="H11" s="13">
        <v>1.3273400000000002E-3</v>
      </c>
      <c r="I11" s="13">
        <v>4.7199999999999999E-2</v>
      </c>
      <c r="J11" s="13">
        <v>2.33168E-3</v>
      </c>
      <c r="K11" s="9">
        <v>47.546799999999998</v>
      </c>
      <c r="L11" s="9">
        <v>0.31380887999999996</v>
      </c>
      <c r="M11" s="9">
        <v>11.1905</v>
      </c>
      <c r="N11" s="9">
        <v>0.13428600000000002</v>
      </c>
      <c r="O11" s="13">
        <v>0.34310000000000002</v>
      </c>
      <c r="P11" s="13">
        <v>2.3330800000000004E-3</v>
      </c>
      <c r="Q11" s="13">
        <v>0.1983</v>
      </c>
      <c r="R11" s="13">
        <v>3.6883800000000007E-3</v>
      </c>
      <c r="S11" s="13">
        <v>0.18990000000000001</v>
      </c>
      <c r="T11" s="13">
        <v>2.5066800000000003E-3</v>
      </c>
      <c r="U11" s="13">
        <v>1.84E-2</v>
      </c>
      <c r="V11" s="13">
        <v>2.0240000000000002E-3</v>
      </c>
      <c r="W11" s="13">
        <v>1.21E-2</v>
      </c>
      <c r="X11" s="13">
        <v>3.5549800000000001E-3</v>
      </c>
      <c r="Y11" s="9">
        <v>99.621499999999997</v>
      </c>
      <c r="Z11" s="9">
        <v>88.3275979723239</v>
      </c>
      <c r="AL11" s="3"/>
    </row>
    <row r="12" spans="1:38" s="1" customFormat="1" x14ac:dyDescent="0.2">
      <c r="A12" s="11" t="s">
        <v>476</v>
      </c>
      <c r="B12" s="19" t="s">
        <v>22</v>
      </c>
      <c r="C12" s="13">
        <v>2.23E-2</v>
      </c>
      <c r="D12" s="13">
        <v>1.7349400000000001E-3</v>
      </c>
      <c r="E12" s="9">
        <v>40.331699999999998</v>
      </c>
      <c r="F12" s="9">
        <v>5.6464380000000008E-2</v>
      </c>
      <c r="G12" s="13">
        <v>4.6300000000000001E-2</v>
      </c>
      <c r="H12" s="13">
        <v>1.33344E-3</v>
      </c>
      <c r="I12" s="13">
        <v>4.0099999999999997E-2</v>
      </c>
      <c r="J12" s="13">
        <v>2.3097599999999997E-3</v>
      </c>
      <c r="K12" s="9">
        <v>47.955800000000004</v>
      </c>
      <c r="L12" s="9">
        <v>0.31650828000000003</v>
      </c>
      <c r="M12" s="9">
        <v>11.014799999999999</v>
      </c>
      <c r="N12" s="9">
        <v>0.13217760000000001</v>
      </c>
      <c r="O12" s="13">
        <v>0.37869999999999998</v>
      </c>
      <c r="P12" s="13">
        <v>2.4236800000000001E-3</v>
      </c>
      <c r="Q12" s="13">
        <v>0.2094</v>
      </c>
      <c r="R12" s="13">
        <v>3.7273200000000001E-3</v>
      </c>
      <c r="S12" s="13">
        <v>0.18110000000000001</v>
      </c>
      <c r="T12" s="13">
        <v>2.4991800000000002E-3</v>
      </c>
      <c r="U12" s="13">
        <v>1.7600000000000001E-2</v>
      </c>
      <c r="V12" s="13">
        <v>2.0345600000000004E-3</v>
      </c>
      <c r="W12" s="13">
        <v>1.2200000000000001E-2</v>
      </c>
      <c r="X12" s="13">
        <v>3.5648400000000005E-3</v>
      </c>
      <c r="Y12" s="9">
        <v>100.21</v>
      </c>
      <c r="Z12" s="9">
        <v>88.576723103437587</v>
      </c>
      <c r="AL12" s="3"/>
    </row>
    <row r="13" spans="1:38" s="1" customFormat="1" x14ac:dyDescent="0.2">
      <c r="A13" s="11" t="s">
        <v>476</v>
      </c>
      <c r="B13" s="19" t="s">
        <v>23</v>
      </c>
      <c r="C13" s="13">
        <v>1.78E-2</v>
      </c>
      <c r="D13" s="13">
        <v>1.7123599999999998E-3</v>
      </c>
      <c r="E13" s="9">
        <v>39.592100000000002</v>
      </c>
      <c r="F13" s="9">
        <v>5.542894000000001E-2</v>
      </c>
      <c r="G13" s="13">
        <v>4.7199999999999999E-2</v>
      </c>
      <c r="H13" s="13">
        <v>1.3404799999999998E-3</v>
      </c>
      <c r="I13" s="13">
        <v>2.5999999999999999E-3</v>
      </c>
      <c r="J13" s="13">
        <v>2.2058400000000001E-3</v>
      </c>
      <c r="K13" s="9">
        <v>45.1205</v>
      </c>
      <c r="L13" s="9">
        <v>0.30681940000000002</v>
      </c>
      <c r="M13" s="9">
        <v>14.7432</v>
      </c>
      <c r="N13" s="9">
        <v>0.15038064000000001</v>
      </c>
      <c r="O13" s="13">
        <v>0.27529999999999999</v>
      </c>
      <c r="P13" s="13">
        <v>2.2023999999999998E-3</v>
      </c>
      <c r="Q13" s="13">
        <v>0.2424</v>
      </c>
      <c r="R13" s="13">
        <v>3.8299200000000005E-3</v>
      </c>
      <c r="S13" s="13">
        <v>0.14369999999999999</v>
      </c>
      <c r="T13" s="13">
        <v>2.4141599999999998E-3</v>
      </c>
      <c r="U13" s="13">
        <v>2.1600000000000001E-2</v>
      </c>
      <c r="V13" s="13">
        <v>2.1254400000000001E-3</v>
      </c>
      <c r="W13" s="13">
        <v>1.01E-2</v>
      </c>
      <c r="X13" s="13">
        <v>3.6077199999999996E-3</v>
      </c>
      <c r="Y13" s="9">
        <v>100.2165</v>
      </c>
      <c r="Z13" s="9">
        <v>84.49763294879827</v>
      </c>
      <c r="AL13" s="3"/>
    </row>
    <row r="14" spans="1:38" s="1" customFormat="1" x14ac:dyDescent="0.2">
      <c r="A14" s="11" t="s">
        <v>476</v>
      </c>
      <c r="B14" s="19" t="s">
        <v>24</v>
      </c>
      <c r="C14" s="13">
        <v>2.5499999999999998E-2</v>
      </c>
      <c r="D14" s="13">
        <v>1.7645999999999998E-3</v>
      </c>
      <c r="E14" s="9">
        <v>39.605200000000004</v>
      </c>
      <c r="F14" s="9">
        <v>5.5447280000000015E-2</v>
      </c>
      <c r="G14" s="13">
        <v>4.6199999999999998E-2</v>
      </c>
      <c r="H14" s="13">
        <v>1.3397999999999999E-3</v>
      </c>
      <c r="I14" s="13" t="s">
        <v>15</v>
      </c>
      <c r="J14" s="13" t="str">
        <f>I14</f>
        <v>&lt;0.002</v>
      </c>
      <c r="K14" s="9">
        <v>44.901800000000001</v>
      </c>
      <c r="L14" s="9">
        <v>0.30533224000000003</v>
      </c>
      <c r="M14" s="9">
        <v>14.766400000000001</v>
      </c>
      <c r="N14" s="9">
        <v>0.15061728000000002</v>
      </c>
      <c r="O14" s="13">
        <v>0.3231</v>
      </c>
      <c r="P14" s="13">
        <v>2.3263199999999998E-3</v>
      </c>
      <c r="Q14" s="13">
        <v>0.25590000000000002</v>
      </c>
      <c r="R14" s="13">
        <v>3.8384999999999999E-3</v>
      </c>
      <c r="S14" s="13">
        <v>0.1249</v>
      </c>
      <c r="T14" s="13">
        <v>2.3730999999999999E-3</v>
      </c>
      <c r="U14" s="13">
        <v>2.46E-2</v>
      </c>
      <c r="V14" s="13">
        <v>2.0811600000000003E-3</v>
      </c>
      <c r="W14" s="13">
        <v>1.21E-2</v>
      </c>
      <c r="X14" s="13">
        <v>3.62758E-3</v>
      </c>
      <c r="Y14" s="9">
        <v>100.0879</v>
      </c>
      <c r="Z14" s="9">
        <v>84.413203096905534</v>
      </c>
      <c r="AL14" s="3"/>
    </row>
    <row r="15" spans="1:38" x14ac:dyDescent="0.2">
      <c r="A15" s="11" t="s">
        <v>476</v>
      </c>
      <c r="B15" s="19" t="s">
        <v>25</v>
      </c>
      <c r="C15" s="13">
        <v>2.5700000000000001E-2</v>
      </c>
      <c r="D15" s="13">
        <v>1.7835800000000001E-3</v>
      </c>
      <c r="E15" s="9">
        <v>40.018799999999999</v>
      </c>
      <c r="F15" s="9">
        <v>5.6026320000000004E-2</v>
      </c>
      <c r="G15" s="13">
        <v>4.4699999999999997E-2</v>
      </c>
      <c r="H15" s="13">
        <v>1.3231199999999999E-3</v>
      </c>
      <c r="I15" s="13">
        <v>2.9100000000000001E-2</v>
      </c>
      <c r="J15" s="13">
        <v>2.2872600000000002E-3</v>
      </c>
      <c r="K15" s="9">
        <v>47.058300000000003</v>
      </c>
      <c r="L15" s="9">
        <v>0.31058478</v>
      </c>
      <c r="M15" s="9">
        <v>11.7761</v>
      </c>
      <c r="N15" s="9">
        <v>0.13660275999999999</v>
      </c>
      <c r="O15" s="13">
        <v>0.38719999999999999</v>
      </c>
      <c r="P15" s="13">
        <v>2.4780800000000001E-3</v>
      </c>
      <c r="Q15" s="13">
        <v>0.2117</v>
      </c>
      <c r="R15" s="13">
        <v>3.7259200000000002E-3</v>
      </c>
      <c r="S15" s="13">
        <v>0.16919999999999999</v>
      </c>
      <c r="T15" s="13">
        <v>2.4703199999999998E-3</v>
      </c>
      <c r="U15" s="13">
        <v>1.8599999999999998E-2</v>
      </c>
      <c r="V15" s="13">
        <v>2.0534399999999997E-3</v>
      </c>
      <c r="W15" s="13">
        <v>1.0999999999999999E-2</v>
      </c>
      <c r="X15" s="13">
        <v>3.5815999999999999E-3</v>
      </c>
      <c r="Y15" s="9">
        <v>99.750399999999999</v>
      </c>
      <c r="Z15" s="9">
        <v>87.680231238028597</v>
      </c>
    </row>
    <row r="16" spans="1:38" x14ac:dyDescent="0.2">
      <c r="A16" s="11" t="s">
        <v>476</v>
      </c>
      <c r="B16" s="19" t="s">
        <v>26</v>
      </c>
      <c r="C16" s="13">
        <v>6.7000000000000002E-3</v>
      </c>
      <c r="D16" s="13">
        <v>1.69242E-3</v>
      </c>
      <c r="E16" s="9">
        <v>39.4818</v>
      </c>
      <c r="F16" s="9">
        <v>5.5274520000000008E-2</v>
      </c>
      <c r="G16" s="13">
        <v>4.3900000000000002E-2</v>
      </c>
      <c r="H16" s="13">
        <v>1.33456E-3</v>
      </c>
      <c r="I16" s="13" t="s">
        <v>15</v>
      </c>
      <c r="J16" s="13" t="str">
        <f>I16</f>
        <v>&lt;0.002</v>
      </c>
      <c r="K16" s="9">
        <v>44.085700000000003</v>
      </c>
      <c r="L16" s="9">
        <v>0.30859989999999998</v>
      </c>
      <c r="M16" s="9">
        <v>15.624700000000001</v>
      </c>
      <c r="N16" s="9">
        <v>0.156247</v>
      </c>
      <c r="O16" s="13">
        <v>0.27579999999999999</v>
      </c>
      <c r="P16" s="13">
        <v>2.2063999999999999E-3</v>
      </c>
      <c r="Q16" s="13">
        <v>0.26719999999999999</v>
      </c>
      <c r="R16" s="13">
        <v>3.9011200000000001E-3</v>
      </c>
      <c r="S16" s="13">
        <v>0.1268</v>
      </c>
      <c r="T16" s="13">
        <v>2.3838399999999995E-3</v>
      </c>
      <c r="U16" s="13">
        <v>2.2100000000000002E-2</v>
      </c>
      <c r="V16" s="13">
        <v>2.1702200000000005E-3</v>
      </c>
      <c r="W16" s="13">
        <v>1.2200000000000001E-2</v>
      </c>
      <c r="X16" s="13">
        <v>3.6356000000000001E-3</v>
      </c>
      <c r="Y16" s="9">
        <v>99.947199999999995</v>
      </c>
      <c r="Z16" s="9">
        <v>83.402947602593386</v>
      </c>
    </row>
    <row r="17" spans="1:26" x14ac:dyDescent="0.2">
      <c r="A17" s="11" t="s">
        <v>476</v>
      </c>
      <c r="B17" s="19" t="s">
        <v>27</v>
      </c>
      <c r="C17" s="13">
        <v>2.0400000000000001E-2</v>
      </c>
      <c r="D17" s="13">
        <v>1.7380800000000001E-3</v>
      </c>
      <c r="E17" s="9">
        <v>40.095999999999997</v>
      </c>
      <c r="F17" s="9">
        <v>5.6134400000000001E-2</v>
      </c>
      <c r="G17" s="13">
        <v>4.36E-2</v>
      </c>
      <c r="H17" s="13">
        <v>1.32544E-3</v>
      </c>
      <c r="I17" s="13">
        <v>2.8500000000000001E-2</v>
      </c>
      <c r="J17" s="13">
        <v>2.2913999999999999E-3</v>
      </c>
      <c r="K17" s="9">
        <v>47.088200000000001</v>
      </c>
      <c r="L17" s="9">
        <v>0.31078212</v>
      </c>
      <c r="M17" s="9">
        <v>11.5251</v>
      </c>
      <c r="N17" s="9">
        <v>0.13599617999999999</v>
      </c>
      <c r="O17" s="13">
        <v>0.45269999999999999</v>
      </c>
      <c r="P17" s="13">
        <v>2.6256599999999997E-3</v>
      </c>
      <c r="Q17" s="13">
        <v>0.21629999999999999</v>
      </c>
      <c r="R17" s="13">
        <v>3.7203599999999998E-3</v>
      </c>
      <c r="S17" s="13">
        <v>0.1515</v>
      </c>
      <c r="T17" s="13">
        <v>2.4239999999999999E-3</v>
      </c>
      <c r="U17" s="13">
        <v>1.8800000000000001E-2</v>
      </c>
      <c r="V17" s="13">
        <v>2.0454400000000004E-3</v>
      </c>
      <c r="W17" s="13">
        <v>8.2000000000000007E-3</v>
      </c>
      <c r="X17" s="13">
        <v>3.5637200000000003E-3</v>
      </c>
      <c r="Y17" s="9">
        <v>99.649299999999997</v>
      </c>
      <c r="Z17" s="9">
        <v>87.917823883829399</v>
      </c>
    </row>
    <row r="18" spans="1:26" x14ac:dyDescent="0.2">
      <c r="A18" s="11" t="s">
        <v>476</v>
      </c>
      <c r="B18" s="19" t="s">
        <v>28</v>
      </c>
      <c r="C18" s="13">
        <v>9.7000000000000003E-3</v>
      </c>
      <c r="D18" s="13">
        <v>1.6916800000000001E-3</v>
      </c>
      <c r="E18" s="9">
        <v>39.582599999999999</v>
      </c>
      <c r="F18" s="9">
        <v>5.5415640000000009E-2</v>
      </c>
      <c r="G18" s="13">
        <v>4.7600000000000003E-2</v>
      </c>
      <c r="H18" s="13">
        <v>1.3423200000000001E-3</v>
      </c>
      <c r="I18" s="13">
        <v>8.9999999999999993E-3</v>
      </c>
      <c r="J18" s="13">
        <v>2.2553999999999999E-3</v>
      </c>
      <c r="K18" s="9">
        <v>44.755099999999999</v>
      </c>
      <c r="L18" s="9">
        <v>0.30433468000000002</v>
      </c>
      <c r="M18" s="9">
        <v>14.4168</v>
      </c>
      <c r="N18" s="9">
        <v>0.14993471999999999</v>
      </c>
      <c r="O18" s="13">
        <v>0.28620000000000001</v>
      </c>
      <c r="P18" s="13">
        <v>2.2323600000000001E-3</v>
      </c>
      <c r="Q18" s="13">
        <v>0.2414</v>
      </c>
      <c r="R18" s="13">
        <v>3.8141200000000003E-3</v>
      </c>
      <c r="S18" s="13">
        <v>0.122</v>
      </c>
      <c r="T18" s="13">
        <v>2.3668000000000001E-3</v>
      </c>
      <c r="U18" s="13">
        <v>2.3900000000000001E-2</v>
      </c>
      <c r="V18" s="13">
        <v>2.0840799999999999E-3</v>
      </c>
      <c r="W18" s="13">
        <v>9.1999999999999998E-3</v>
      </c>
      <c r="X18" s="13">
        <v>3.6395199999999998E-3</v>
      </c>
      <c r="Y18" s="9">
        <v>99.503500000000003</v>
      </c>
      <c r="Z18" s="9">
        <v>84.683463420580395</v>
      </c>
    </row>
    <row r="19" spans="1:26" x14ac:dyDescent="0.2">
      <c r="A19" s="11" t="s">
        <v>477</v>
      </c>
      <c r="B19" s="19" t="s">
        <v>29</v>
      </c>
      <c r="C19" s="13">
        <v>1.0500000000000001E-2</v>
      </c>
      <c r="D19" s="13">
        <v>1.6883999999999998E-3</v>
      </c>
      <c r="E19" s="9">
        <v>39.544699999999999</v>
      </c>
      <c r="F19" s="9">
        <v>5.5362580000000008E-2</v>
      </c>
      <c r="G19" s="13">
        <v>4.7300000000000002E-2</v>
      </c>
      <c r="H19" s="13">
        <v>1.3433200000000001E-3</v>
      </c>
      <c r="I19" s="13">
        <v>9.4000000000000004E-3</v>
      </c>
      <c r="J19" s="13">
        <v>2.2503600000000003E-3</v>
      </c>
      <c r="K19" s="9">
        <v>44.817</v>
      </c>
      <c r="L19" s="9">
        <v>0.30475560000000002</v>
      </c>
      <c r="M19" s="9">
        <v>14.3749</v>
      </c>
      <c r="N19" s="9">
        <v>0.14949895999999999</v>
      </c>
      <c r="O19" s="13">
        <v>0.29380000000000001</v>
      </c>
      <c r="P19" s="13">
        <v>2.23288E-3</v>
      </c>
      <c r="Q19" s="13">
        <v>0.2356</v>
      </c>
      <c r="R19" s="13">
        <v>3.8167200000000009E-3</v>
      </c>
      <c r="S19" s="13">
        <v>0.1201</v>
      </c>
      <c r="T19" s="13">
        <v>2.35396E-3</v>
      </c>
      <c r="U19" s="13">
        <v>2.3400000000000001E-2</v>
      </c>
      <c r="V19" s="13">
        <v>2.0826000000000004E-3</v>
      </c>
      <c r="W19" s="13">
        <v>1.23E-2</v>
      </c>
      <c r="X19" s="13">
        <v>3.6309600000000004E-3</v>
      </c>
      <c r="Y19" s="9">
        <v>99.489000000000004</v>
      </c>
      <c r="Z19" s="9">
        <v>84.739059214381243</v>
      </c>
    </row>
    <row r="20" spans="1:26" x14ac:dyDescent="0.2">
      <c r="A20" s="11" t="s">
        <v>476</v>
      </c>
      <c r="B20" s="19" t="s">
        <v>30</v>
      </c>
      <c r="C20" s="13">
        <v>2.29E-2</v>
      </c>
      <c r="D20" s="13">
        <v>1.7449800000000001E-3</v>
      </c>
      <c r="E20" s="9">
        <v>40.300899999999999</v>
      </c>
      <c r="F20" s="9">
        <v>5.6421260000000008E-2</v>
      </c>
      <c r="G20" s="13">
        <v>4.7E-2</v>
      </c>
      <c r="H20" s="13">
        <v>1.3254E-3</v>
      </c>
      <c r="I20" s="13">
        <v>5.4899999999999997E-2</v>
      </c>
      <c r="J20" s="13">
        <v>2.3387399999999997E-3</v>
      </c>
      <c r="K20" s="9">
        <v>48.221499999999999</v>
      </c>
      <c r="L20" s="9">
        <v>0.31826189999999999</v>
      </c>
      <c r="M20" s="9">
        <v>10.9123</v>
      </c>
      <c r="N20" s="9">
        <v>0.13313005999999999</v>
      </c>
      <c r="O20" s="13">
        <v>0.3196</v>
      </c>
      <c r="P20" s="13">
        <v>2.3011199999999998E-3</v>
      </c>
      <c r="Q20" s="13">
        <v>0.18559999999999999</v>
      </c>
      <c r="R20" s="13">
        <v>3.6748799999999993E-3</v>
      </c>
      <c r="S20" s="13">
        <v>0.22009999999999999</v>
      </c>
      <c r="T20" s="13">
        <v>2.5971799999999997E-3</v>
      </c>
      <c r="U20" s="13">
        <v>1.8499999999999999E-2</v>
      </c>
      <c r="V20" s="13">
        <v>2.0127999999999999E-3</v>
      </c>
      <c r="W20" s="13">
        <v>8.8999999999999999E-3</v>
      </c>
      <c r="X20" s="13">
        <v>3.5457600000000002E-3</v>
      </c>
      <c r="Y20" s="9">
        <v>100.3122</v>
      </c>
      <c r="Z20" s="9">
        <v>88.726366842108689</v>
      </c>
    </row>
    <row r="21" spans="1:26" x14ac:dyDescent="0.2">
      <c r="A21" s="11" t="s">
        <v>476</v>
      </c>
      <c r="B21" s="19" t="s">
        <v>31</v>
      </c>
      <c r="C21" s="13">
        <v>1.54E-2</v>
      </c>
      <c r="D21" s="13">
        <v>1.7063199999999999E-3</v>
      </c>
      <c r="E21" s="9">
        <v>39.7209</v>
      </c>
      <c r="F21" s="9">
        <v>5.5609260000000008E-2</v>
      </c>
      <c r="G21" s="13">
        <v>4.6899999999999997E-2</v>
      </c>
      <c r="H21" s="13">
        <v>1.3413399999999999E-3</v>
      </c>
      <c r="I21" s="13">
        <v>2.8999999999999998E-3</v>
      </c>
      <c r="J21" s="13">
        <v>2.2637400000000002E-3</v>
      </c>
      <c r="K21" s="9">
        <v>45.8386</v>
      </c>
      <c r="L21" s="9">
        <v>0.31170248</v>
      </c>
      <c r="M21" s="9">
        <v>13.844900000000001</v>
      </c>
      <c r="N21" s="9">
        <v>0.14675594</v>
      </c>
      <c r="O21" s="13">
        <v>0.32779999999999998</v>
      </c>
      <c r="P21" s="13">
        <v>2.2945999999999995E-3</v>
      </c>
      <c r="Q21" s="13">
        <v>0.2296</v>
      </c>
      <c r="R21" s="13">
        <v>3.8113600000000002E-3</v>
      </c>
      <c r="S21" s="13">
        <v>0.1462</v>
      </c>
      <c r="T21" s="13">
        <v>2.4269199999999999E-3</v>
      </c>
      <c r="U21" s="13">
        <v>2.1999999999999999E-2</v>
      </c>
      <c r="V21" s="13">
        <v>2.0899999999999998E-3</v>
      </c>
      <c r="W21" s="13">
        <v>8.5000000000000006E-3</v>
      </c>
      <c r="X21" s="13">
        <v>3.6142000000000006E-3</v>
      </c>
      <c r="Y21" s="9">
        <v>100.2037</v>
      </c>
      <c r="Z21" s="9">
        <v>85.500222382087216</v>
      </c>
    </row>
    <row r="22" spans="1:26" x14ac:dyDescent="0.2">
      <c r="A22" s="11" t="s">
        <v>478</v>
      </c>
      <c r="B22" s="19" t="s">
        <v>32</v>
      </c>
      <c r="C22" s="13">
        <v>1.9800000000000002E-2</v>
      </c>
      <c r="D22" s="13">
        <v>1.72656E-3</v>
      </c>
      <c r="E22" s="9">
        <v>40.059199999999997</v>
      </c>
      <c r="F22" s="9">
        <v>5.6082880000000002E-2</v>
      </c>
      <c r="G22" s="13">
        <v>4.2999999999999997E-2</v>
      </c>
      <c r="H22" s="13">
        <v>1.3243999999999999E-3</v>
      </c>
      <c r="I22" s="13">
        <v>2.9600000000000001E-2</v>
      </c>
      <c r="J22" s="13">
        <v>2.2910399999999998E-3</v>
      </c>
      <c r="K22" s="9">
        <v>47.262500000000003</v>
      </c>
      <c r="L22" s="9">
        <v>0.3119325</v>
      </c>
      <c r="M22" s="9">
        <v>11.6974</v>
      </c>
      <c r="N22" s="9">
        <v>0.13568983999999998</v>
      </c>
      <c r="O22" s="13">
        <v>0.46839999999999998</v>
      </c>
      <c r="P22" s="13">
        <v>2.6230400000000001E-3</v>
      </c>
      <c r="Q22" s="13">
        <v>0.21440000000000001</v>
      </c>
      <c r="R22" s="13">
        <v>3.73056E-3</v>
      </c>
      <c r="S22" s="13">
        <v>0.15440000000000001</v>
      </c>
      <c r="T22" s="13">
        <v>2.4395200000000006E-3</v>
      </c>
      <c r="U22" s="13">
        <v>1.9699999999999999E-2</v>
      </c>
      <c r="V22" s="13">
        <v>2.0448599999999999E-3</v>
      </c>
      <c r="W22" s="13">
        <v>7.1999999999999998E-3</v>
      </c>
      <c r="X22" s="13">
        <v>3.6014399999999996E-3</v>
      </c>
      <c r="Y22" s="9">
        <v>99.9756</v>
      </c>
      <c r="Z22" s="9">
        <v>87.798940503452144</v>
      </c>
    </row>
    <row r="23" spans="1:26" x14ac:dyDescent="0.2">
      <c r="A23" s="11" t="s">
        <v>476</v>
      </c>
      <c r="B23" s="19" t="s">
        <v>33</v>
      </c>
      <c r="C23" s="13">
        <v>2.2599999999999999E-2</v>
      </c>
      <c r="D23" s="13">
        <v>1.7447199999999997E-3</v>
      </c>
      <c r="E23" s="9">
        <v>40.319699999999997</v>
      </c>
      <c r="F23" s="9">
        <v>5.6447580000000004E-2</v>
      </c>
      <c r="G23" s="13">
        <v>4.6199999999999998E-2</v>
      </c>
      <c r="H23" s="13">
        <v>1.3305599999999999E-3</v>
      </c>
      <c r="I23" s="13">
        <v>4.24E-2</v>
      </c>
      <c r="J23" s="13">
        <v>2.31504E-3</v>
      </c>
      <c r="K23" s="9">
        <v>48.1676</v>
      </c>
      <c r="L23" s="9">
        <v>0.31790615999999999</v>
      </c>
      <c r="M23" s="9">
        <v>10.4414</v>
      </c>
      <c r="N23" s="9">
        <v>0.12947335999999998</v>
      </c>
      <c r="O23" s="13">
        <v>0.41010000000000002</v>
      </c>
      <c r="P23" s="13">
        <v>2.5426200000000002E-3</v>
      </c>
      <c r="Q23" s="13">
        <v>0.19869999999999999</v>
      </c>
      <c r="R23" s="13">
        <v>3.6958200000000003E-3</v>
      </c>
      <c r="S23" s="13">
        <v>0.19359999999999999</v>
      </c>
      <c r="T23" s="13">
        <v>2.5168E-3</v>
      </c>
      <c r="U23" s="13">
        <v>1.78E-2</v>
      </c>
      <c r="V23" s="13">
        <v>2.0078399999999999E-3</v>
      </c>
      <c r="W23" s="13">
        <v>5.8999999999999999E-3</v>
      </c>
      <c r="X23" s="13">
        <v>3.5364599999999995E-3</v>
      </c>
      <c r="Y23" s="9">
        <v>99.866</v>
      </c>
      <c r="Z23" s="9">
        <v>89.149310559399964</v>
      </c>
    </row>
    <row r="24" spans="1:26" x14ac:dyDescent="0.2">
      <c r="A24" s="11" t="s">
        <v>476</v>
      </c>
      <c r="B24" s="19" t="s">
        <v>34</v>
      </c>
      <c r="C24" s="13">
        <v>2.3800000000000002E-2</v>
      </c>
      <c r="D24" s="13">
        <v>1.7612000000000003E-3</v>
      </c>
      <c r="E24" s="9">
        <v>40.023800000000001</v>
      </c>
      <c r="F24" s="9">
        <v>5.6033320000000011E-2</v>
      </c>
      <c r="G24" s="13">
        <v>4.3499999999999997E-2</v>
      </c>
      <c r="H24" s="13">
        <v>1.3223999999999998E-3</v>
      </c>
      <c r="I24" s="13">
        <v>2.76E-2</v>
      </c>
      <c r="J24" s="13">
        <v>2.2908E-3</v>
      </c>
      <c r="K24" s="9">
        <v>47.046700000000001</v>
      </c>
      <c r="L24" s="9">
        <v>0.31050822</v>
      </c>
      <c r="M24" s="9">
        <v>11.867100000000001</v>
      </c>
      <c r="N24" s="9">
        <v>0.13765836000000001</v>
      </c>
      <c r="O24" s="13">
        <v>0.29599999999999999</v>
      </c>
      <c r="P24" s="13">
        <v>2.2496E-3</v>
      </c>
      <c r="Q24" s="13">
        <v>0.19670000000000001</v>
      </c>
      <c r="R24" s="13">
        <v>3.6979599999999997E-3</v>
      </c>
      <c r="S24" s="13">
        <v>0.20569999999999999</v>
      </c>
      <c r="T24" s="13">
        <v>2.55068E-3</v>
      </c>
      <c r="U24" s="13">
        <v>1.7399999999999999E-2</v>
      </c>
      <c r="V24" s="13">
        <v>2.0845199999999999E-3</v>
      </c>
      <c r="W24" s="13">
        <v>1.1599999999999999E-2</v>
      </c>
      <c r="X24" s="13">
        <v>3.5751200000000002E-3</v>
      </c>
      <c r="Y24" s="9">
        <v>99.759900000000002</v>
      </c>
      <c r="Z24" s="9">
        <v>87.594159213284257</v>
      </c>
    </row>
    <row r="25" spans="1:26" x14ac:dyDescent="0.2">
      <c r="A25" s="11" t="s">
        <v>476</v>
      </c>
      <c r="B25" s="19" t="s">
        <v>35</v>
      </c>
      <c r="C25" s="13">
        <v>2.1999999999999999E-2</v>
      </c>
      <c r="D25" s="13">
        <v>1.7819999999999999E-3</v>
      </c>
      <c r="E25" s="9">
        <v>39.269100000000002</v>
      </c>
      <c r="F25" s="9">
        <v>5.497674000000001E-2</v>
      </c>
      <c r="G25" s="13">
        <v>4.2200000000000001E-2</v>
      </c>
      <c r="H25" s="13">
        <v>1.3335200000000001E-3</v>
      </c>
      <c r="I25" s="13" t="s">
        <v>15</v>
      </c>
      <c r="J25" s="13" t="str">
        <f>I25</f>
        <v>&lt;0.002</v>
      </c>
      <c r="K25" s="9">
        <v>43.988799999999998</v>
      </c>
      <c r="L25" s="9">
        <v>0.30792159999999996</v>
      </c>
      <c r="M25" s="9">
        <v>15.696899999999999</v>
      </c>
      <c r="N25" s="9">
        <v>0.15382962</v>
      </c>
      <c r="O25" s="13">
        <v>0.34689999999999999</v>
      </c>
      <c r="P25" s="13">
        <v>2.35892E-3</v>
      </c>
      <c r="Q25" s="13">
        <v>0.28100000000000003</v>
      </c>
      <c r="R25" s="13">
        <v>3.934E-3</v>
      </c>
      <c r="S25" s="13">
        <v>7.1900000000000006E-2</v>
      </c>
      <c r="T25" s="13">
        <v>2.2432800000000003E-3</v>
      </c>
      <c r="U25" s="13">
        <v>2.3199999999999998E-2</v>
      </c>
      <c r="V25" s="13">
        <v>2.1529599999999998E-3</v>
      </c>
      <c r="W25" s="13">
        <v>1.06E-2</v>
      </c>
      <c r="X25" s="13">
        <v>3.6442800000000006E-3</v>
      </c>
      <c r="Y25" s="9">
        <v>99.752700000000004</v>
      </c>
      <c r="Z25" s="9">
        <v>83.308456970855644</v>
      </c>
    </row>
    <row r="26" spans="1:26" x14ac:dyDescent="0.2">
      <c r="A26" s="11" t="s">
        <v>478</v>
      </c>
      <c r="B26" s="19" t="s">
        <v>36</v>
      </c>
      <c r="C26" s="13">
        <v>3.32E-2</v>
      </c>
      <c r="D26" s="13">
        <v>1.8259999999999999E-3</v>
      </c>
      <c r="E26" s="9">
        <v>40.253999999999998</v>
      </c>
      <c r="F26" s="9">
        <v>5.6355600000000006E-2</v>
      </c>
      <c r="G26" s="13">
        <v>4.8399999999999999E-2</v>
      </c>
      <c r="H26" s="13">
        <v>1.33584E-3</v>
      </c>
      <c r="I26" s="13">
        <v>6.4399999999999999E-2</v>
      </c>
      <c r="J26" s="13">
        <v>2.3699199999999998E-3</v>
      </c>
      <c r="K26" s="9">
        <v>47.317700000000002</v>
      </c>
      <c r="L26" s="9">
        <v>0.31229682000000003</v>
      </c>
      <c r="M26" s="9">
        <v>11.415100000000001</v>
      </c>
      <c r="N26" s="9">
        <v>0.13469818</v>
      </c>
      <c r="O26" s="13">
        <v>0.44779999999999998</v>
      </c>
      <c r="P26" s="13">
        <v>2.5972399999999998E-3</v>
      </c>
      <c r="Q26" s="13">
        <v>0.20979999999999999</v>
      </c>
      <c r="R26" s="13">
        <v>3.7344399999999999E-3</v>
      </c>
      <c r="S26" s="13">
        <v>0.1555</v>
      </c>
      <c r="T26" s="13">
        <v>2.4258000000000001E-3</v>
      </c>
      <c r="U26" s="13">
        <v>1.9099999999999999E-2</v>
      </c>
      <c r="V26" s="13">
        <v>2.0322400000000003E-3</v>
      </c>
      <c r="W26" s="13">
        <v>6.0000000000000001E-3</v>
      </c>
      <c r="X26" s="13">
        <v>3.6024000000000004E-3</v>
      </c>
      <c r="Y26" s="9">
        <v>99.971000000000004</v>
      </c>
      <c r="Z26" s="9">
        <v>88.070501612227631</v>
      </c>
    </row>
    <row r="27" spans="1:26" x14ac:dyDescent="0.2">
      <c r="A27" s="11" t="s">
        <v>476</v>
      </c>
      <c r="B27" s="19" t="s">
        <v>37</v>
      </c>
      <c r="C27" s="13">
        <v>2.5600000000000001E-2</v>
      </c>
      <c r="D27" s="13">
        <v>1.78688E-3</v>
      </c>
      <c r="E27" s="9">
        <v>40.131799999999998</v>
      </c>
      <c r="F27" s="9">
        <v>5.6184520000000009E-2</v>
      </c>
      <c r="G27" s="13">
        <v>4.7899999999999998E-2</v>
      </c>
      <c r="H27" s="13">
        <v>1.3316199999999999E-3</v>
      </c>
      <c r="I27" s="13">
        <v>5.5199999999999999E-2</v>
      </c>
      <c r="J27" s="13">
        <v>2.3404799999999998E-3</v>
      </c>
      <c r="K27" s="9">
        <v>47.970700000000001</v>
      </c>
      <c r="L27" s="9">
        <v>0.31660662000000001</v>
      </c>
      <c r="M27" s="9">
        <v>10.4808</v>
      </c>
      <c r="N27" s="9">
        <v>0.12996192000000001</v>
      </c>
      <c r="O27" s="13">
        <v>0.35049999999999998</v>
      </c>
      <c r="P27" s="13">
        <v>2.3833999999999999E-3</v>
      </c>
      <c r="Q27" s="13">
        <v>0.1898</v>
      </c>
      <c r="R27" s="13">
        <v>3.6821200000000001E-3</v>
      </c>
      <c r="S27" s="13">
        <v>0.21210000000000001</v>
      </c>
      <c r="T27" s="13">
        <v>2.5876200000000001E-3</v>
      </c>
      <c r="U27" s="13">
        <v>1.7399999999999999E-2</v>
      </c>
      <c r="V27" s="13">
        <v>2.0183999999999996E-3</v>
      </c>
      <c r="W27" s="13">
        <v>1.23E-2</v>
      </c>
      <c r="X27" s="13">
        <v>3.5719200000000001E-3</v>
      </c>
      <c r="Y27" s="9">
        <v>99.494100000000003</v>
      </c>
      <c r="Z27" s="9">
        <v>89.073019421933381</v>
      </c>
    </row>
    <row r="28" spans="1:26" x14ac:dyDescent="0.2">
      <c r="A28" s="11" t="s">
        <v>476</v>
      </c>
      <c r="B28" s="19" t="s">
        <v>38</v>
      </c>
      <c r="C28" s="13">
        <v>1.04E-2</v>
      </c>
      <c r="D28" s="13">
        <v>1.6639999999999999E-3</v>
      </c>
      <c r="E28" s="9">
        <v>40.0184</v>
      </c>
      <c r="F28" s="9">
        <v>5.6025760000000008E-2</v>
      </c>
      <c r="G28" s="13">
        <v>4.7600000000000003E-2</v>
      </c>
      <c r="H28" s="13">
        <v>1.3423200000000001E-3</v>
      </c>
      <c r="I28" s="13">
        <v>1.8700000000000001E-2</v>
      </c>
      <c r="J28" s="13">
        <v>2.2701800000000001E-3</v>
      </c>
      <c r="K28" s="9">
        <v>46.509399999999999</v>
      </c>
      <c r="L28" s="9">
        <v>0.31626392000000003</v>
      </c>
      <c r="M28" s="9">
        <v>12.943199999999999</v>
      </c>
      <c r="N28" s="9">
        <v>0.14237520000000001</v>
      </c>
      <c r="O28" s="13">
        <v>0.27950000000000003</v>
      </c>
      <c r="P28" s="13">
        <v>2.1801000000000004E-3</v>
      </c>
      <c r="Q28" s="13">
        <v>0.21410000000000001</v>
      </c>
      <c r="R28" s="13">
        <v>3.7253400000000002E-3</v>
      </c>
      <c r="S28" s="13">
        <v>0.16270000000000001</v>
      </c>
      <c r="T28" s="13">
        <v>2.4730400000000001E-3</v>
      </c>
      <c r="U28" s="13">
        <v>2.1000000000000001E-2</v>
      </c>
      <c r="V28" s="13">
        <v>2.0706000000000001E-3</v>
      </c>
      <c r="W28" s="13">
        <v>1.1599999999999999E-2</v>
      </c>
      <c r="X28" s="13">
        <v>3.6052799999999993E-3</v>
      </c>
      <c r="Y28" s="9">
        <v>100.2366</v>
      </c>
      <c r="Z28" s="9">
        <v>86.486041960319596</v>
      </c>
    </row>
    <row r="29" spans="1:26" x14ac:dyDescent="0.2">
      <c r="A29" s="11" t="s">
        <v>478</v>
      </c>
      <c r="B29" s="19" t="s">
        <v>39</v>
      </c>
      <c r="C29" s="13">
        <v>2.3300000000000001E-2</v>
      </c>
      <c r="D29" s="13">
        <v>1.7428400000000003E-3</v>
      </c>
      <c r="E29" s="9">
        <v>40.173000000000002</v>
      </c>
      <c r="F29" s="9">
        <v>5.6242200000000013E-2</v>
      </c>
      <c r="G29" s="13">
        <v>4.5999999999999999E-2</v>
      </c>
      <c r="H29" s="13">
        <v>1.3247999999999999E-3</v>
      </c>
      <c r="I29" s="13">
        <v>4.0800000000000003E-2</v>
      </c>
      <c r="J29" s="13">
        <v>2.3011200000000002E-3</v>
      </c>
      <c r="K29" s="9">
        <v>48.412199999999999</v>
      </c>
      <c r="L29" s="9">
        <v>0.30983808000000002</v>
      </c>
      <c r="M29" s="9">
        <v>10.5459</v>
      </c>
      <c r="N29" s="9">
        <v>0.13076916</v>
      </c>
      <c r="O29" s="13">
        <v>0.39579999999999999</v>
      </c>
      <c r="P29" s="13">
        <v>2.4539599999999998E-3</v>
      </c>
      <c r="Q29" s="13">
        <v>0.19259999999999999</v>
      </c>
      <c r="R29" s="13">
        <v>3.6593999999999997E-3</v>
      </c>
      <c r="S29" s="13">
        <v>0.1968</v>
      </c>
      <c r="T29" s="13">
        <v>2.5190400000000002E-3</v>
      </c>
      <c r="U29" s="13">
        <v>1.7899999999999999E-2</v>
      </c>
      <c r="V29" s="13">
        <v>1.9976400000000002E-3</v>
      </c>
      <c r="W29" s="13">
        <v>7.9000000000000008E-3</v>
      </c>
      <c r="X29" s="13">
        <v>3.5534200000000003E-3</v>
      </c>
      <c r="Y29" s="9">
        <v>100.0522</v>
      </c>
      <c r="Z29" s="9">
        <v>89.101886016229997</v>
      </c>
    </row>
    <row r="30" spans="1:26" x14ac:dyDescent="0.2">
      <c r="A30" s="11" t="s">
        <v>476</v>
      </c>
      <c r="B30" s="19" t="s">
        <v>40</v>
      </c>
      <c r="C30" s="13">
        <v>0.02</v>
      </c>
      <c r="D30" s="13">
        <v>1.7160000000000001E-3</v>
      </c>
      <c r="E30" s="9">
        <v>39.930100000000003</v>
      </c>
      <c r="F30" s="9">
        <v>5.590214000000001E-2</v>
      </c>
      <c r="G30" s="13">
        <v>4.4200000000000003E-2</v>
      </c>
      <c r="H30" s="13">
        <v>1.3171600000000002E-3</v>
      </c>
      <c r="I30" s="13">
        <v>2.63E-2</v>
      </c>
      <c r="J30" s="13">
        <v>2.27232E-3</v>
      </c>
      <c r="K30" s="9">
        <v>46.958599999999997</v>
      </c>
      <c r="L30" s="9">
        <v>0.30992675999999997</v>
      </c>
      <c r="M30" s="9">
        <v>12.1075</v>
      </c>
      <c r="N30" s="9">
        <v>0.1380255</v>
      </c>
      <c r="O30" s="13">
        <v>0.3145</v>
      </c>
      <c r="P30" s="13">
        <v>2.2643999999999997E-3</v>
      </c>
      <c r="Q30" s="13">
        <v>0.19059999999999999</v>
      </c>
      <c r="R30" s="13">
        <v>3.6595199999999994E-3</v>
      </c>
      <c r="S30" s="13">
        <v>0.16</v>
      </c>
      <c r="T30" s="13">
        <v>2.4320000000000001E-3</v>
      </c>
      <c r="U30" s="13">
        <v>2.1100000000000001E-2</v>
      </c>
      <c r="V30" s="13">
        <v>2.0213800000000001E-3</v>
      </c>
      <c r="W30" s="13">
        <v>1.2E-2</v>
      </c>
      <c r="X30" s="13">
        <v>3.5639999999999999E-3</v>
      </c>
      <c r="Y30" s="9">
        <v>99.784899999999993</v>
      </c>
      <c r="Z30" s="9">
        <v>87.353883628512648</v>
      </c>
    </row>
    <row r="31" spans="1:26" x14ac:dyDescent="0.2">
      <c r="A31" s="11" t="s">
        <v>476</v>
      </c>
      <c r="B31" s="19" t="s">
        <v>41</v>
      </c>
      <c r="C31" s="13">
        <v>1.77E-2</v>
      </c>
      <c r="D31" s="13">
        <v>1.72752E-3</v>
      </c>
      <c r="E31" s="9">
        <v>39.356900000000003</v>
      </c>
      <c r="F31" s="9">
        <v>5.5099660000000016E-2</v>
      </c>
      <c r="G31" s="13">
        <v>4.2099999999999999E-2</v>
      </c>
      <c r="H31" s="13">
        <v>1.33036E-3</v>
      </c>
      <c r="I31" s="13" t="s">
        <v>15</v>
      </c>
      <c r="J31" s="13" t="str">
        <f>I31</f>
        <v>&lt;0.002</v>
      </c>
      <c r="K31" s="9">
        <v>44.069299999999998</v>
      </c>
      <c r="L31" s="9">
        <v>0.30848509999999996</v>
      </c>
      <c r="M31" s="9">
        <v>15.6206</v>
      </c>
      <c r="N31" s="9">
        <v>0.15308188</v>
      </c>
      <c r="O31" s="13">
        <v>0.28210000000000002</v>
      </c>
      <c r="P31" s="13">
        <v>2.2003800000000005E-3</v>
      </c>
      <c r="Q31" s="13">
        <v>0.2661</v>
      </c>
      <c r="R31" s="13">
        <v>3.8850600000000001E-3</v>
      </c>
      <c r="S31" s="13">
        <v>0.1245</v>
      </c>
      <c r="T31" s="13">
        <v>2.3655E-3</v>
      </c>
      <c r="U31" s="13">
        <v>2.3199999999999998E-2</v>
      </c>
      <c r="V31" s="13">
        <v>2.1251199999999999E-3</v>
      </c>
      <c r="W31" s="13">
        <v>1.3599999999999999E-2</v>
      </c>
      <c r="X31" s="13">
        <v>3.6148799999999996E-3</v>
      </c>
      <c r="Y31" s="9">
        <v>99.816100000000006</v>
      </c>
      <c r="Z31" s="9">
        <v>83.401429967394009</v>
      </c>
    </row>
    <row r="32" spans="1:26" x14ac:dyDescent="0.2">
      <c r="A32" s="11" t="s">
        <v>478</v>
      </c>
      <c r="B32" s="19" t="s">
        <v>42</v>
      </c>
      <c r="C32" s="13">
        <v>3.0099999999999998E-2</v>
      </c>
      <c r="D32" s="13">
        <v>1.78192E-3</v>
      </c>
      <c r="E32" s="9">
        <v>39.906199999999998</v>
      </c>
      <c r="F32" s="9">
        <v>5.5868680000000004E-2</v>
      </c>
      <c r="G32" s="13">
        <v>4.1399999999999999E-2</v>
      </c>
      <c r="H32" s="13">
        <v>1.2999600000000002E-3</v>
      </c>
      <c r="I32" s="13">
        <v>6.7699999999999996E-2</v>
      </c>
      <c r="J32" s="13">
        <v>2.34242E-3</v>
      </c>
      <c r="K32" s="9">
        <v>47.173099999999998</v>
      </c>
      <c r="L32" s="9">
        <v>0.31134245999999999</v>
      </c>
      <c r="M32" s="9">
        <v>11.146100000000001</v>
      </c>
      <c r="N32" s="9">
        <v>0.13375320000000002</v>
      </c>
      <c r="O32" s="13">
        <v>0.46889999999999998</v>
      </c>
      <c r="P32" s="13">
        <v>2.6258400000000004E-3</v>
      </c>
      <c r="Q32" s="13">
        <v>0.20669999999999999</v>
      </c>
      <c r="R32" s="13">
        <v>3.7206000000000006E-3</v>
      </c>
      <c r="S32" s="13">
        <v>0.17169999999999999</v>
      </c>
      <c r="T32" s="13">
        <v>2.47248E-3</v>
      </c>
      <c r="U32" s="13">
        <v>1.8499999999999999E-2</v>
      </c>
      <c r="V32" s="13">
        <v>2.0165000000000001E-3</v>
      </c>
      <c r="W32" s="13">
        <v>1.0200000000000001E-2</v>
      </c>
      <c r="X32" s="13">
        <v>3.5455199999999999E-3</v>
      </c>
      <c r="Y32" s="9">
        <v>99.240600000000001</v>
      </c>
      <c r="Z32" s="9">
        <v>88.287172547218248</v>
      </c>
    </row>
    <row r="33" spans="1:26" x14ac:dyDescent="0.2">
      <c r="A33" s="11" t="s">
        <v>476</v>
      </c>
      <c r="B33" s="19" t="s">
        <v>43</v>
      </c>
      <c r="C33" s="13">
        <v>2.6599999999999999E-2</v>
      </c>
      <c r="D33" s="13">
        <v>1.7715600000000001E-3</v>
      </c>
      <c r="E33" s="9">
        <v>39.711599999999997</v>
      </c>
      <c r="F33" s="9">
        <v>5.5596240000000005E-2</v>
      </c>
      <c r="G33" s="13">
        <v>4.9799999999999997E-2</v>
      </c>
      <c r="H33" s="13">
        <v>1.33464E-3</v>
      </c>
      <c r="I33" s="13">
        <v>2.18E-2</v>
      </c>
      <c r="J33" s="13">
        <v>2.2584799999999998E-3</v>
      </c>
      <c r="K33" s="9">
        <v>46.075099999999999</v>
      </c>
      <c r="L33" s="9">
        <v>0.31331068000000001</v>
      </c>
      <c r="M33" s="9">
        <v>12.9109</v>
      </c>
      <c r="N33" s="9">
        <v>0.1420199</v>
      </c>
      <c r="O33" s="13">
        <v>0.32929999999999998</v>
      </c>
      <c r="P33" s="13">
        <v>2.3050999999999996E-3</v>
      </c>
      <c r="Q33" s="13">
        <v>0.22370000000000001</v>
      </c>
      <c r="R33" s="13">
        <v>3.75816E-3</v>
      </c>
      <c r="S33" s="13">
        <v>0.15570000000000001</v>
      </c>
      <c r="T33" s="13">
        <v>2.4289200000000002E-3</v>
      </c>
      <c r="U33" s="13">
        <v>2.1100000000000001E-2</v>
      </c>
      <c r="V33" s="13">
        <v>2.0466999999999998E-3</v>
      </c>
      <c r="W33" s="13">
        <v>1.12E-2</v>
      </c>
      <c r="X33" s="13">
        <v>3.5548799999999994E-3</v>
      </c>
      <c r="Y33" s="9">
        <v>99.536799999999999</v>
      </c>
      <c r="Z33" s="9">
        <v>86.405391853147265</v>
      </c>
    </row>
    <row r="34" spans="1:26" x14ac:dyDescent="0.2">
      <c r="A34" s="11" t="s">
        <v>476</v>
      </c>
      <c r="B34" s="19" t="s">
        <v>44</v>
      </c>
      <c r="C34" s="13">
        <v>1.6400000000000001E-2</v>
      </c>
      <c r="D34" s="13">
        <v>1.7187200000000002E-3</v>
      </c>
      <c r="E34" s="9">
        <v>39.521700000000003</v>
      </c>
      <c r="F34" s="9">
        <v>5.5330380000000012E-2</v>
      </c>
      <c r="G34" s="13">
        <v>5.21E-2</v>
      </c>
      <c r="H34" s="13">
        <v>1.33376E-3</v>
      </c>
      <c r="I34" s="13">
        <v>5.1000000000000004E-3</v>
      </c>
      <c r="J34" s="13">
        <v>2.2440000000000003E-3</v>
      </c>
      <c r="K34" s="9">
        <v>45.158499999999997</v>
      </c>
      <c r="L34" s="9">
        <v>0.30707780000000001</v>
      </c>
      <c r="M34" s="9">
        <v>13.827199999999999</v>
      </c>
      <c r="N34" s="9">
        <v>0.14656832</v>
      </c>
      <c r="O34" s="13">
        <v>0.26579999999999998</v>
      </c>
      <c r="P34" s="13">
        <v>2.1795599999999997E-3</v>
      </c>
      <c r="Q34" s="13">
        <v>0.21110000000000001</v>
      </c>
      <c r="R34" s="13">
        <v>3.7153600000000005E-3</v>
      </c>
      <c r="S34" s="13">
        <v>0.14299999999999999</v>
      </c>
      <c r="T34" s="13">
        <v>2.4023999999999998E-3</v>
      </c>
      <c r="U34" s="13">
        <v>2.2499999999999999E-2</v>
      </c>
      <c r="V34" s="13">
        <v>2.0699999999999998E-3</v>
      </c>
      <c r="W34" s="13">
        <v>1.2699999999999999E-2</v>
      </c>
      <c r="X34" s="13">
        <v>3.5864799999999995E-3</v>
      </c>
      <c r="Y34" s="9">
        <v>99.236099999999993</v>
      </c>
      <c r="Z34" s="9">
        <v>85.329942711400051</v>
      </c>
    </row>
    <row r="35" spans="1:26" x14ac:dyDescent="0.2">
      <c r="A35" s="11" t="s">
        <v>478</v>
      </c>
      <c r="B35" s="19" t="s">
        <v>45</v>
      </c>
      <c r="C35" s="13">
        <v>2.9499999999999998E-2</v>
      </c>
      <c r="D35" s="13">
        <v>1.7758999999999997E-3</v>
      </c>
      <c r="E35" s="9">
        <v>40.221800000000002</v>
      </c>
      <c r="F35" s="9">
        <v>5.631052000000001E-2</v>
      </c>
      <c r="G35" s="13">
        <v>4.2299999999999997E-2</v>
      </c>
      <c r="H35" s="13">
        <v>1.3112999999999998E-3</v>
      </c>
      <c r="I35" s="13">
        <v>3.39E-2</v>
      </c>
      <c r="J35" s="13">
        <v>2.2916399999999997E-3</v>
      </c>
      <c r="K35" s="9">
        <v>47.7727</v>
      </c>
      <c r="L35" s="9">
        <v>0.31529982000000001</v>
      </c>
      <c r="M35" s="9">
        <v>10.949</v>
      </c>
      <c r="N35" s="9">
        <v>0.131388</v>
      </c>
      <c r="O35" s="13">
        <v>0.43540000000000001</v>
      </c>
      <c r="P35" s="13">
        <v>2.5253199999999997E-3</v>
      </c>
      <c r="Q35" s="13">
        <v>0.20169999999999999</v>
      </c>
      <c r="R35" s="13">
        <v>3.6709400000000001E-3</v>
      </c>
      <c r="S35" s="13">
        <v>0.1754</v>
      </c>
      <c r="T35" s="13">
        <v>2.4555999999999996E-3</v>
      </c>
      <c r="U35" s="13">
        <v>1.78E-2</v>
      </c>
      <c r="V35" s="13">
        <v>2.0114E-3</v>
      </c>
      <c r="W35" s="13">
        <v>1.11E-2</v>
      </c>
      <c r="X35" s="13">
        <v>3.5320199999999999E-3</v>
      </c>
      <c r="Y35" s="9">
        <v>99.890600000000006</v>
      </c>
      <c r="Z35" s="9">
        <v>88.598624088164371</v>
      </c>
    </row>
    <row r="36" spans="1:26" x14ac:dyDescent="0.2">
      <c r="A36" s="11" t="s">
        <v>476</v>
      </c>
      <c r="B36" s="19" t="s">
        <v>46</v>
      </c>
      <c r="C36" s="13">
        <v>2.92E-2</v>
      </c>
      <c r="D36" s="13">
        <v>1.7811999999999999E-3</v>
      </c>
      <c r="E36" s="9">
        <v>40.076300000000003</v>
      </c>
      <c r="F36" s="9">
        <v>5.6106820000000016E-2</v>
      </c>
      <c r="G36" s="13">
        <v>5.0099999999999999E-2</v>
      </c>
      <c r="H36" s="13">
        <v>1.3226399999999999E-3</v>
      </c>
      <c r="I36" s="13">
        <v>6.25E-2</v>
      </c>
      <c r="J36" s="13">
        <v>2.3499999999999997E-3</v>
      </c>
      <c r="K36" s="9">
        <v>47.703899999999997</v>
      </c>
      <c r="L36" s="9">
        <v>0.31484573999999999</v>
      </c>
      <c r="M36" s="9">
        <v>10.456300000000001</v>
      </c>
      <c r="N36" s="9">
        <v>0.12965812000000002</v>
      </c>
      <c r="O36" s="13">
        <v>0.30020000000000002</v>
      </c>
      <c r="P36" s="13">
        <v>2.2214800000000001E-3</v>
      </c>
      <c r="Q36" s="13">
        <v>0.18049999999999999</v>
      </c>
      <c r="R36" s="13">
        <v>3.6460999999999998E-3</v>
      </c>
      <c r="S36" s="13">
        <v>0.23980000000000001</v>
      </c>
      <c r="T36" s="13">
        <v>2.6378000000000005E-3</v>
      </c>
      <c r="U36" s="13">
        <v>1.7600000000000001E-2</v>
      </c>
      <c r="V36" s="13">
        <v>1.99584E-3</v>
      </c>
      <c r="W36" s="13">
        <v>8.0999999999999996E-3</v>
      </c>
      <c r="X36" s="13">
        <v>3.5477999999999994E-3</v>
      </c>
      <c r="Y36" s="9">
        <v>99.124499999999998</v>
      </c>
      <c r="Z36" s="9">
        <v>89.041474754803374</v>
      </c>
    </row>
    <row r="37" spans="1:26" x14ac:dyDescent="0.2">
      <c r="A37" s="11" t="s">
        <v>476</v>
      </c>
      <c r="B37" s="19" t="s">
        <v>47</v>
      </c>
      <c r="C37" s="13">
        <v>2.3699999999999999E-2</v>
      </c>
      <c r="D37" s="13">
        <v>1.7774999999999998E-3</v>
      </c>
      <c r="E37" s="9">
        <v>39.408000000000001</v>
      </c>
      <c r="F37" s="9">
        <v>5.5171200000000011E-2</v>
      </c>
      <c r="G37" s="13">
        <v>5.21E-2</v>
      </c>
      <c r="H37" s="13">
        <v>1.3441799999999999E-3</v>
      </c>
      <c r="I37" s="13">
        <v>6.1999999999999998E-3</v>
      </c>
      <c r="J37" s="13">
        <v>2.2381999999999997E-3</v>
      </c>
      <c r="K37" s="9">
        <v>44.803699999999999</v>
      </c>
      <c r="L37" s="9">
        <v>0.30466515999999999</v>
      </c>
      <c r="M37" s="9">
        <v>14.4595</v>
      </c>
      <c r="N37" s="9">
        <v>0.15037880000000001</v>
      </c>
      <c r="O37" s="13">
        <v>0.2087</v>
      </c>
      <c r="P37" s="13">
        <v>2.00352E-3</v>
      </c>
      <c r="Q37" s="13">
        <v>0.22</v>
      </c>
      <c r="R37" s="13">
        <v>3.784E-3</v>
      </c>
      <c r="S37" s="13">
        <v>0.16320000000000001</v>
      </c>
      <c r="T37" s="13">
        <v>2.4480000000000001E-3</v>
      </c>
      <c r="U37" s="13">
        <v>2.1299999999999999E-2</v>
      </c>
      <c r="V37" s="13">
        <v>2.1214800000000002E-3</v>
      </c>
      <c r="W37" s="13">
        <v>7.7999999999999996E-3</v>
      </c>
      <c r="X37" s="13">
        <v>3.5801999999999995E-3</v>
      </c>
      <c r="Y37" s="9">
        <v>99.374200000000002</v>
      </c>
      <c r="Z37" s="9">
        <v>84.659165125865698</v>
      </c>
    </row>
    <row r="38" spans="1:26" x14ac:dyDescent="0.2">
      <c r="A38" s="11" t="s">
        <v>478</v>
      </c>
      <c r="B38" s="19" t="s">
        <v>48</v>
      </c>
      <c r="C38" s="13">
        <v>1.9199999999999998E-2</v>
      </c>
      <c r="D38" s="13">
        <v>1.7279999999999997E-3</v>
      </c>
      <c r="E38" s="9">
        <v>40.384300000000003</v>
      </c>
      <c r="F38" s="9">
        <v>5.6538020000000015E-2</v>
      </c>
      <c r="G38" s="13">
        <v>4.36E-2</v>
      </c>
      <c r="H38" s="13">
        <v>1.32544E-3</v>
      </c>
      <c r="I38" s="13">
        <v>4.2799999999999998E-2</v>
      </c>
      <c r="J38" s="13">
        <v>2.3026399999999999E-3</v>
      </c>
      <c r="K38" s="9">
        <v>48.040999999999997</v>
      </c>
      <c r="L38" s="9">
        <v>0.31707059999999998</v>
      </c>
      <c r="M38" s="9">
        <v>10.786899999999999</v>
      </c>
      <c r="N38" s="9">
        <v>0.13160017999999998</v>
      </c>
      <c r="O38" s="13">
        <v>0.43530000000000002</v>
      </c>
      <c r="P38" s="13">
        <v>2.5247400000000001E-3</v>
      </c>
      <c r="Q38" s="13">
        <v>0.19989999999999999</v>
      </c>
      <c r="R38" s="13">
        <v>3.6781599999999998E-3</v>
      </c>
      <c r="S38" s="13">
        <v>0.18509999999999999</v>
      </c>
      <c r="T38" s="13">
        <v>2.4803399999999997E-3</v>
      </c>
      <c r="U38" s="13">
        <v>1.8200000000000001E-2</v>
      </c>
      <c r="V38" s="13">
        <v>1.9947200000000002E-3</v>
      </c>
      <c r="W38" s="13">
        <v>6.3E-3</v>
      </c>
      <c r="X38" s="13">
        <v>3.5153999999999997E-3</v>
      </c>
      <c r="Y38" s="9">
        <v>100.1626</v>
      </c>
      <c r="Z38" s="9">
        <v>88.804231884794277</v>
      </c>
    </row>
    <row r="39" spans="1:26" x14ac:dyDescent="0.2">
      <c r="A39" s="11" t="s">
        <v>479</v>
      </c>
      <c r="B39" s="19" t="s">
        <v>289</v>
      </c>
      <c r="C39" s="13">
        <v>2.9100000000000001E-2</v>
      </c>
      <c r="D39" s="13">
        <v>1.8216600000000001E-3</v>
      </c>
      <c r="E39" s="9">
        <v>40.8005</v>
      </c>
      <c r="F39" s="9">
        <v>5.712070000000001E-2</v>
      </c>
      <c r="G39" s="13">
        <v>4.6800000000000001E-2</v>
      </c>
      <c r="H39" s="13">
        <v>1.32912E-3</v>
      </c>
      <c r="I39" s="13">
        <v>4.7300000000000002E-2</v>
      </c>
      <c r="J39" s="13">
        <v>2.3177000000000002E-3</v>
      </c>
      <c r="K39" s="9">
        <v>48.022100000000002</v>
      </c>
      <c r="L39" s="9">
        <v>0.31694586000000002</v>
      </c>
      <c r="M39" s="9">
        <v>10.4049</v>
      </c>
      <c r="N39" s="9">
        <v>0.13110173999999999</v>
      </c>
      <c r="O39" s="13">
        <v>0.40810000000000002</v>
      </c>
      <c r="P39" s="13">
        <v>2.4486E-3</v>
      </c>
      <c r="Q39" s="13">
        <v>0.19800000000000001</v>
      </c>
      <c r="R39" s="13">
        <v>3.6828000000000004E-3</v>
      </c>
      <c r="S39" s="13">
        <v>0.19539999999999999</v>
      </c>
      <c r="T39" s="13">
        <v>2.5402000000000003E-3</v>
      </c>
      <c r="U39" s="13">
        <v>1.7100000000000001E-2</v>
      </c>
      <c r="V39" s="13">
        <v>2.01096E-3</v>
      </c>
      <c r="W39" s="13">
        <v>8.6E-3</v>
      </c>
      <c r="X39" s="13">
        <v>3.5191200000000001E-3</v>
      </c>
      <c r="Y39" s="9">
        <v>100.17789999999999</v>
      </c>
      <c r="Z39" s="9">
        <v>89.153919515699116</v>
      </c>
    </row>
    <row r="40" spans="1:26" x14ac:dyDescent="0.2">
      <c r="A40" s="11" t="s">
        <v>479</v>
      </c>
      <c r="B40" s="19" t="s">
        <v>290</v>
      </c>
      <c r="C40" s="13">
        <v>5.3400000000000003E-2</v>
      </c>
      <c r="D40" s="13">
        <v>1.95444E-3</v>
      </c>
      <c r="E40" s="9">
        <v>40.714300000000001</v>
      </c>
      <c r="F40" s="9">
        <v>5.7000020000000012E-2</v>
      </c>
      <c r="G40" s="13">
        <v>4.5199999999999997E-2</v>
      </c>
      <c r="H40" s="13">
        <v>1.3288799999999999E-3</v>
      </c>
      <c r="I40" s="13">
        <v>4.1000000000000002E-2</v>
      </c>
      <c r="J40" s="13">
        <v>2.3124E-3</v>
      </c>
      <c r="K40" s="9">
        <v>48.021999999999998</v>
      </c>
      <c r="L40" s="9">
        <v>0.31694519999999998</v>
      </c>
      <c r="M40" s="9">
        <v>10.918799999999999</v>
      </c>
      <c r="N40" s="9">
        <v>0.13320935999999997</v>
      </c>
      <c r="O40" s="13">
        <v>0.43130000000000002</v>
      </c>
      <c r="P40" s="13">
        <v>2.50154E-3</v>
      </c>
      <c r="Q40" s="13">
        <v>0.2044</v>
      </c>
      <c r="R40" s="13">
        <v>3.7200800000000002E-3</v>
      </c>
      <c r="S40" s="13">
        <v>0.17499999999999999</v>
      </c>
      <c r="T40" s="13">
        <v>2.4849999999999998E-3</v>
      </c>
      <c r="U40" s="13">
        <v>1.8700000000000001E-2</v>
      </c>
      <c r="V40" s="13">
        <v>2.0121200000000001E-3</v>
      </c>
      <c r="W40" s="13">
        <v>6.3E-3</v>
      </c>
      <c r="X40" s="13">
        <v>3.52674E-3</v>
      </c>
      <c r="Y40" s="9">
        <v>100.63039999999999</v>
      </c>
      <c r="Z40" s="9">
        <v>88.678854751004664</v>
      </c>
    </row>
    <row r="41" spans="1:26" x14ac:dyDescent="0.2">
      <c r="A41" s="11" t="s">
        <v>479</v>
      </c>
      <c r="B41" s="19" t="s">
        <v>291</v>
      </c>
      <c r="C41" s="13">
        <v>1.84E-2</v>
      </c>
      <c r="D41" s="13">
        <v>1.7516799999999998E-3</v>
      </c>
      <c r="E41" s="9">
        <v>40.557699999999997</v>
      </c>
      <c r="F41" s="9">
        <v>5.6780780000000003E-2</v>
      </c>
      <c r="G41" s="13">
        <v>4.2500000000000003E-2</v>
      </c>
      <c r="H41" s="13">
        <v>1.3260000000000001E-3</v>
      </c>
      <c r="I41" s="13">
        <v>3.0700000000000002E-2</v>
      </c>
      <c r="J41" s="13">
        <v>2.2902199999999999E-3</v>
      </c>
      <c r="K41" s="9">
        <v>46.542299999999997</v>
      </c>
      <c r="L41" s="9">
        <v>0.31648764000000001</v>
      </c>
      <c r="M41" s="9">
        <v>12.0037</v>
      </c>
      <c r="N41" s="9">
        <v>0.13924291999999999</v>
      </c>
      <c r="O41" s="13">
        <v>0.38900000000000001</v>
      </c>
      <c r="P41" s="13">
        <v>2.4118E-3</v>
      </c>
      <c r="Q41" s="13">
        <v>0.21360000000000001</v>
      </c>
      <c r="R41" s="13">
        <v>3.7593600000000007E-3</v>
      </c>
      <c r="S41" s="13">
        <v>0.16900000000000001</v>
      </c>
      <c r="T41" s="13">
        <v>2.5012000000000003E-3</v>
      </c>
      <c r="U41" s="13">
        <v>1.89E-2</v>
      </c>
      <c r="V41" s="13">
        <v>2.0601E-3</v>
      </c>
      <c r="W41" s="13">
        <v>1.04E-2</v>
      </c>
      <c r="X41" s="13">
        <v>3.5505599999999995E-3</v>
      </c>
      <c r="Y41" s="9">
        <v>99.996200000000002</v>
      </c>
      <c r="Z41" s="9">
        <v>87.350628571161721</v>
      </c>
    </row>
    <row r="42" spans="1:26" x14ac:dyDescent="0.2">
      <c r="A42" s="11" t="s">
        <v>479</v>
      </c>
      <c r="B42" s="19" t="s">
        <v>292</v>
      </c>
      <c r="C42" s="13">
        <v>2.3400000000000001E-2</v>
      </c>
      <c r="D42" s="13">
        <v>1.78308E-3</v>
      </c>
      <c r="E42" s="9">
        <v>40.845300000000002</v>
      </c>
      <c r="F42" s="9">
        <v>5.7183420000000013E-2</v>
      </c>
      <c r="G42" s="13">
        <v>4.7199999999999999E-2</v>
      </c>
      <c r="H42" s="13">
        <v>1.3310399999999999E-3</v>
      </c>
      <c r="I42" s="13">
        <v>3.6799999999999999E-2</v>
      </c>
      <c r="J42" s="13">
        <v>2.3110400000000003E-3</v>
      </c>
      <c r="K42" s="9">
        <v>47.979700000000001</v>
      </c>
      <c r="L42" s="9">
        <v>0.31666601999999999</v>
      </c>
      <c r="M42" s="9">
        <v>10.4396</v>
      </c>
      <c r="N42" s="9">
        <v>0.13153896000000001</v>
      </c>
      <c r="O42" s="13">
        <v>0.41120000000000001</v>
      </c>
      <c r="P42" s="13">
        <v>2.4672000000000001E-3</v>
      </c>
      <c r="Q42" s="13">
        <v>0.19769999999999999</v>
      </c>
      <c r="R42" s="13">
        <v>3.6772200000000001E-3</v>
      </c>
      <c r="S42" s="13">
        <v>0.19109999999999999</v>
      </c>
      <c r="T42" s="13">
        <v>2.5225199999999999E-3</v>
      </c>
      <c r="U42" s="13">
        <v>1.6299999999999999E-2</v>
      </c>
      <c r="V42" s="13">
        <v>2.0342400000000001E-3</v>
      </c>
      <c r="W42" s="13">
        <v>5.3E-3</v>
      </c>
      <c r="X42" s="13">
        <v>3.5329799999999998E-3</v>
      </c>
      <c r="Y42" s="9">
        <v>100.1936</v>
      </c>
      <c r="Z42" s="9">
        <v>89.113116361637836</v>
      </c>
    </row>
    <row r="43" spans="1:26" x14ac:dyDescent="0.2">
      <c r="A43" s="11" t="s">
        <v>479</v>
      </c>
      <c r="B43" s="19" t="s">
        <v>293</v>
      </c>
      <c r="C43" s="13">
        <v>4.8899999999999999E-2</v>
      </c>
      <c r="D43" s="13">
        <v>1.94622E-3</v>
      </c>
      <c r="E43" s="9">
        <v>40.697699999999998</v>
      </c>
      <c r="F43" s="9">
        <v>5.6976780000000005E-2</v>
      </c>
      <c r="G43" s="13">
        <v>4.5499999999999999E-2</v>
      </c>
      <c r="H43" s="13">
        <v>1.3285999999999999E-3</v>
      </c>
      <c r="I43" s="13">
        <v>3.7699999999999997E-2</v>
      </c>
      <c r="J43" s="13">
        <v>2.3072399999999999E-3</v>
      </c>
      <c r="K43" s="9">
        <v>48.0092</v>
      </c>
      <c r="L43" s="9">
        <v>0.31686071999999998</v>
      </c>
      <c r="M43" s="9">
        <v>10.767799999999999</v>
      </c>
      <c r="N43" s="9">
        <v>0.13136715999999998</v>
      </c>
      <c r="O43" s="13">
        <v>0.4446</v>
      </c>
      <c r="P43" s="13">
        <v>2.5786799999999999E-3</v>
      </c>
      <c r="Q43" s="13">
        <v>0.20200000000000001</v>
      </c>
      <c r="R43" s="13">
        <v>3.7168000000000001E-3</v>
      </c>
      <c r="S43" s="13">
        <v>0.18029999999999999</v>
      </c>
      <c r="T43" s="13">
        <v>2.5241999999999994E-3</v>
      </c>
      <c r="U43" s="13">
        <v>1.67E-2</v>
      </c>
      <c r="V43" s="13">
        <v>2.0407400000000001E-3</v>
      </c>
      <c r="W43" s="13">
        <v>7.7000000000000002E-3</v>
      </c>
      <c r="X43" s="13">
        <v>3.5327600000000002E-3</v>
      </c>
      <c r="Y43" s="9">
        <v>100.4581</v>
      </c>
      <c r="Z43" s="9">
        <v>88.8152639172189</v>
      </c>
    </row>
    <row r="44" spans="1:26" x14ac:dyDescent="0.2">
      <c r="A44" s="11" t="s">
        <v>479</v>
      </c>
      <c r="B44" s="19" t="s">
        <v>294</v>
      </c>
      <c r="C44" s="13">
        <v>2.5999999999999999E-2</v>
      </c>
      <c r="D44" s="13">
        <v>1.8044000000000001E-3</v>
      </c>
      <c r="E44" s="9">
        <v>40.78</v>
      </c>
      <c r="F44" s="9">
        <v>5.7092000000000011E-2</v>
      </c>
      <c r="G44" s="13">
        <v>4.7899999999999998E-2</v>
      </c>
      <c r="H44" s="13">
        <v>1.3316199999999999E-3</v>
      </c>
      <c r="I44" s="13">
        <v>4.2500000000000003E-2</v>
      </c>
      <c r="J44" s="13">
        <v>2.3035E-3</v>
      </c>
      <c r="K44" s="9">
        <v>47.958599999999997</v>
      </c>
      <c r="L44" s="9">
        <v>0.31652675999999996</v>
      </c>
      <c r="M44" s="9">
        <v>10.706</v>
      </c>
      <c r="N44" s="9">
        <v>0.13275439999999999</v>
      </c>
      <c r="O44" s="13">
        <v>0.39979999999999999</v>
      </c>
      <c r="P44" s="13">
        <v>2.47876E-3</v>
      </c>
      <c r="Q44" s="13">
        <v>0.2019</v>
      </c>
      <c r="R44" s="13">
        <v>3.7149599999999998E-3</v>
      </c>
      <c r="S44" s="13">
        <v>0.1981</v>
      </c>
      <c r="T44" s="13">
        <v>2.5356800000000002E-3</v>
      </c>
      <c r="U44" s="13">
        <v>1.66E-2</v>
      </c>
      <c r="V44" s="13">
        <v>2.0351599999999998E-3</v>
      </c>
      <c r="W44" s="13">
        <v>7.4000000000000003E-3</v>
      </c>
      <c r="X44" s="13">
        <v>3.5549600000000002E-3</v>
      </c>
      <c r="Y44" s="9">
        <v>100.3848</v>
      </c>
      <c r="Z44" s="9">
        <v>88.861880779700257</v>
      </c>
    </row>
    <row r="45" spans="1:26" x14ac:dyDescent="0.2">
      <c r="A45" s="11"/>
    </row>
    <row r="46" spans="1:26" x14ac:dyDescent="0.2">
      <c r="A46" s="11"/>
    </row>
    <row r="47" spans="1:26" x14ac:dyDescent="0.2">
      <c r="A47" s="11"/>
    </row>
    <row r="48" spans="1:26" x14ac:dyDescent="0.2">
      <c r="A48" s="11"/>
    </row>
    <row r="49" spans="1:1" x14ac:dyDescent="0.2">
      <c r="A49" s="11"/>
    </row>
    <row r="50" spans="1:1" x14ac:dyDescent="0.2">
      <c r="A50" s="11"/>
    </row>
    <row r="51" spans="1:1" x14ac:dyDescent="0.2">
      <c r="A51" s="11"/>
    </row>
    <row r="52" spans="1:1" x14ac:dyDescent="0.2">
      <c r="A52" s="11"/>
    </row>
    <row r="53" spans="1:1" x14ac:dyDescent="0.2">
      <c r="A53" s="11"/>
    </row>
    <row r="54" spans="1:1" x14ac:dyDescent="0.2">
      <c r="A54" s="11"/>
    </row>
    <row r="55" spans="1:1" x14ac:dyDescent="0.2">
      <c r="A55" s="11"/>
    </row>
    <row r="56" spans="1:1" x14ac:dyDescent="0.2">
      <c r="A56" s="11"/>
    </row>
    <row r="57" spans="1:1" x14ac:dyDescent="0.2">
      <c r="A57" s="11"/>
    </row>
    <row r="58" spans="1:1" x14ac:dyDescent="0.2">
      <c r="A58" s="11"/>
    </row>
    <row r="59" spans="1:1" x14ac:dyDescent="0.2">
      <c r="A59" s="11"/>
    </row>
    <row r="60" spans="1:1" x14ac:dyDescent="0.2">
      <c r="A60" s="11"/>
    </row>
    <row r="61" spans="1:1" x14ac:dyDescent="0.2">
      <c r="A61" s="11"/>
    </row>
    <row r="62" spans="1:1" x14ac:dyDescent="0.2">
      <c r="A62" s="11"/>
    </row>
    <row r="63" spans="1:1" x14ac:dyDescent="0.2">
      <c r="A63" s="11"/>
    </row>
    <row r="64" spans="1:1" x14ac:dyDescent="0.2">
      <c r="A64" s="11"/>
    </row>
    <row r="65" spans="1:1" x14ac:dyDescent="0.2">
      <c r="A65" s="11"/>
    </row>
    <row r="66" spans="1:1" x14ac:dyDescent="0.2">
      <c r="A66" s="11"/>
    </row>
    <row r="67" spans="1:1" x14ac:dyDescent="0.2">
      <c r="A67" s="11"/>
    </row>
    <row r="68" spans="1:1" x14ac:dyDescent="0.2">
      <c r="A68" s="11"/>
    </row>
    <row r="69" spans="1:1" x14ac:dyDescent="0.2">
      <c r="A69" s="11"/>
    </row>
    <row r="70" spans="1:1" x14ac:dyDescent="0.2">
      <c r="A70" s="11"/>
    </row>
    <row r="71" spans="1:1" x14ac:dyDescent="0.2">
      <c r="A71" s="11"/>
    </row>
    <row r="72" spans="1:1" x14ac:dyDescent="0.2">
      <c r="A72" s="11"/>
    </row>
    <row r="73" spans="1:1" x14ac:dyDescent="0.2">
      <c r="A73" s="11"/>
    </row>
    <row r="74" spans="1:1" x14ac:dyDescent="0.2">
      <c r="A74" s="11"/>
    </row>
    <row r="75" spans="1:1" x14ac:dyDescent="0.2">
      <c r="A75" s="11"/>
    </row>
    <row r="76" spans="1:1" x14ac:dyDescent="0.2">
      <c r="A76" s="11"/>
    </row>
    <row r="77" spans="1:1" x14ac:dyDescent="0.2">
      <c r="A77" s="11"/>
    </row>
    <row r="78" spans="1:1" x14ac:dyDescent="0.2">
      <c r="A78" s="11"/>
    </row>
    <row r="79" spans="1:1" x14ac:dyDescent="0.2">
      <c r="A79" s="11"/>
    </row>
    <row r="80" spans="1:1" x14ac:dyDescent="0.2">
      <c r="A80" s="11"/>
    </row>
    <row r="81" spans="1:1" x14ac:dyDescent="0.2">
      <c r="A81" s="11"/>
    </row>
    <row r="82" spans="1:1" x14ac:dyDescent="0.2">
      <c r="A82" s="11"/>
    </row>
    <row r="83" spans="1:1" x14ac:dyDescent="0.2">
      <c r="A83" s="11"/>
    </row>
    <row r="84" spans="1:1" x14ac:dyDescent="0.2">
      <c r="A84" s="11"/>
    </row>
    <row r="85" spans="1:1" x14ac:dyDescent="0.2">
      <c r="A85" s="11"/>
    </row>
    <row r="86" spans="1:1" x14ac:dyDescent="0.2">
      <c r="A86" s="11"/>
    </row>
    <row r="87" spans="1:1" x14ac:dyDescent="0.2">
      <c r="A87" s="11"/>
    </row>
    <row r="88" spans="1:1" x14ac:dyDescent="0.2">
      <c r="A88" s="11"/>
    </row>
    <row r="89" spans="1:1" x14ac:dyDescent="0.2">
      <c r="A89" s="11"/>
    </row>
    <row r="90" spans="1:1" x14ac:dyDescent="0.2">
      <c r="A90" s="11"/>
    </row>
    <row r="91" spans="1:1" x14ac:dyDescent="0.2">
      <c r="A91" s="11"/>
    </row>
    <row r="92" spans="1:1" x14ac:dyDescent="0.2">
      <c r="A92" s="11"/>
    </row>
    <row r="93" spans="1:1" x14ac:dyDescent="0.2">
      <c r="A93" s="11"/>
    </row>
    <row r="94" spans="1:1" x14ac:dyDescent="0.2">
      <c r="A94" s="11"/>
    </row>
    <row r="95" spans="1:1" x14ac:dyDescent="0.2">
      <c r="A95" s="11"/>
    </row>
    <row r="96" spans="1:1" x14ac:dyDescent="0.2">
      <c r="A96" s="11"/>
    </row>
    <row r="97" spans="1:1" x14ac:dyDescent="0.2">
      <c r="A97" s="11"/>
    </row>
    <row r="98" spans="1:1" x14ac:dyDescent="0.2">
      <c r="A98" s="11"/>
    </row>
    <row r="99" spans="1:1" x14ac:dyDescent="0.2">
      <c r="A99" s="11"/>
    </row>
    <row r="100" spans="1:1" x14ac:dyDescent="0.2">
      <c r="A100" s="11"/>
    </row>
    <row r="101" spans="1:1" x14ac:dyDescent="0.2">
      <c r="A101" s="11"/>
    </row>
    <row r="102" spans="1:1" x14ac:dyDescent="0.2">
      <c r="A102" s="11"/>
    </row>
    <row r="103" spans="1:1" x14ac:dyDescent="0.2">
      <c r="A103" s="11"/>
    </row>
    <row r="104" spans="1:1" x14ac:dyDescent="0.2">
      <c r="A104" s="11"/>
    </row>
    <row r="105" spans="1:1" x14ac:dyDescent="0.2">
      <c r="A105" s="11"/>
    </row>
    <row r="106" spans="1:1" x14ac:dyDescent="0.2">
      <c r="A106" s="11"/>
    </row>
    <row r="107" spans="1:1" x14ac:dyDescent="0.2">
      <c r="A107" s="11"/>
    </row>
    <row r="108" spans="1:1" x14ac:dyDescent="0.2">
      <c r="A108" s="11"/>
    </row>
    <row r="109" spans="1:1" x14ac:dyDescent="0.2">
      <c r="A109" s="11"/>
    </row>
    <row r="110" spans="1:1" x14ac:dyDescent="0.2">
      <c r="A110" s="11"/>
    </row>
    <row r="111" spans="1:1" x14ac:dyDescent="0.2">
      <c r="A111" s="11"/>
    </row>
    <row r="112" spans="1:1" x14ac:dyDescent="0.2">
      <c r="A112" s="11"/>
    </row>
    <row r="113" spans="1:1" x14ac:dyDescent="0.2">
      <c r="A113" s="11"/>
    </row>
    <row r="114" spans="1:1" x14ac:dyDescent="0.2">
      <c r="A114" s="11"/>
    </row>
    <row r="115" spans="1:1" x14ac:dyDescent="0.2">
      <c r="A115" s="11"/>
    </row>
    <row r="116" spans="1:1" x14ac:dyDescent="0.2">
      <c r="A116" s="11"/>
    </row>
    <row r="117" spans="1:1" x14ac:dyDescent="0.2">
      <c r="A117" s="11"/>
    </row>
    <row r="118" spans="1:1" x14ac:dyDescent="0.2">
      <c r="A118" s="11"/>
    </row>
    <row r="119" spans="1:1" x14ac:dyDescent="0.2">
      <c r="A119" s="11"/>
    </row>
    <row r="120" spans="1:1" x14ac:dyDescent="0.2">
      <c r="A120" s="11"/>
    </row>
    <row r="121" spans="1:1" x14ac:dyDescent="0.2">
      <c r="A121" s="11"/>
    </row>
    <row r="122" spans="1:1" x14ac:dyDescent="0.2">
      <c r="A122" s="11"/>
    </row>
    <row r="123" spans="1:1" x14ac:dyDescent="0.2">
      <c r="A123" s="11"/>
    </row>
    <row r="124" spans="1:1" x14ac:dyDescent="0.2">
      <c r="A124" s="11"/>
    </row>
    <row r="125" spans="1:1" x14ac:dyDescent="0.2">
      <c r="A125" s="11"/>
    </row>
    <row r="126" spans="1:1" x14ac:dyDescent="0.2">
      <c r="A126" s="11"/>
    </row>
    <row r="127" spans="1:1" x14ac:dyDescent="0.2">
      <c r="A127" s="11"/>
    </row>
    <row r="128" spans="1:1" x14ac:dyDescent="0.2">
      <c r="A128" s="11"/>
    </row>
    <row r="129" spans="1:1" x14ac:dyDescent="0.2">
      <c r="A129" s="11"/>
    </row>
    <row r="130" spans="1:1" x14ac:dyDescent="0.2">
      <c r="A130" s="11"/>
    </row>
    <row r="131" spans="1:1" x14ac:dyDescent="0.2">
      <c r="A131" s="11"/>
    </row>
    <row r="132" spans="1:1" x14ac:dyDescent="0.2">
      <c r="A132" s="11"/>
    </row>
    <row r="133" spans="1:1" x14ac:dyDescent="0.2">
      <c r="A133" s="11"/>
    </row>
    <row r="134" spans="1:1" x14ac:dyDescent="0.2">
      <c r="A134" s="11"/>
    </row>
    <row r="135" spans="1:1" x14ac:dyDescent="0.2">
      <c r="A135" s="11"/>
    </row>
    <row r="136" spans="1:1" x14ac:dyDescent="0.2">
      <c r="A136" s="11"/>
    </row>
    <row r="137" spans="1:1" x14ac:dyDescent="0.2">
      <c r="A137" s="11"/>
    </row>
    <row r="138" spans="1:1" x14ac:dyDescent="0.2">
      <c r="A138" s="11"/>
    </row>
    <row r="139" spans="1:1" x14ac:dyDescent="0.2">
      <c r="A139" s="11"/>
    </row>
    <row r="140" spans="1:1" x14ac:dyDescent="0.2">
      <c r="A140" s="11"/>
    </row>
    <row r="141" spans="1:1" x14ac:dyDescent="0.2">
      <c r="A141" s="11"/>
    </row>
    <row r="142" spans="1:1" x14ac:dyDescent="0.2">
      <c r="A142" s="11"/>
    </row>
    <row r="143" spans="1:1" x14ac:dyDescent="0.2">
      <c r="A143" s="11"/>
    </row>
    <row r="144" spans="1:1" x14ac:dyDescent="0.2">
      <c r="A144" s="11"/>
    </row>
    <row r="145" spans="1:1" x14ac:dyDescent="0.2">
      <c r="A145" s="11"/>
    </row>
    <row r="146" spans="1:1" x14ac:dyDescent="0.2">
      <c r="A146" s="11"/>
    </row>
    <row r="147" spans="1:1" x14ac:dyDescent="0.2">
      <c r="A147" s="11"/>
    </row>
    <row r="148" spans="1:1" x14ac:dyDescent="0.2">
      <c r="A148" s="11"/>
    </row>
    <row r="149" spans="1:1" x14ac:dyDescent="0.2">
      <c r="A149" s="11"/>
    </row>
    <row r="150" spans="1:1" x14ac:dyDescent="0.2">
      <c r="A150" s="11"/>
    </row>
    <row r="151" spans="1:1" x14ac:dyDescent="0.2">
      <c r="A151" s="11"/>
    </row>
    <row r="152" spans="1:1" x14ac:dyDescent="0.2">
      <c r="A152" s="11"/>
    </row>
    <row r="153" spans="1:1" x14ac:dyDescent="0.2">
      <c r="A153" s="11"/>
    </row>
    <row r="154" spans="1:1" x14ac:dyDescent="0.2">
      <c r="A154" s="11"/>
    </row>
    <row r="155" spans="1:1" x14ac:dyDescent="0.2">
      <c r="A155" s="11"/>
    </row>
    <row r="156" spans="1:1" x14ac:dyDescent="0.2">
      <c r="A156" s="11"/>
    </row>
    <row r="157" spans="1:1" x14ac:dyDescent="0.2">
      <c r="A157" s="11"/>
    </row>
    <row r="158" spans="1:1" x14ac:dyDescent="0.2">
      <c r="A158" s="11"/>
    </row>
    <row r="159" spans="1:1" x14ac:dyDescent="0.2">
      <c r="A159" s="11"/>
    </row>
    <row r="160" spans="1:1" x14ac:dyDescent="0.2">
      <c r="A160" s="11"/>
    </row>
    <row r="161" spans="1:1" x14ac:dyDescent="0.2">
      <c r="A161" s="11"/>
    </row>
    <row r="162" spans="1:1" x14ac:dyDescent="0.2">
      <c r="A162" s="11"/>
    </row>
    <row r="163" spans="1:1" x14ac:dyDescent="0.2">
      <c r="A163" s="11"/>
    </row>
    <row r="164" spans="1:1" x14ac:dyDescent="0.2">
      <c r="A164" s="11"/>
    </row>
    <row r="165" spans="1:1" x14ac:dyDescent="0.2">
      <c r="A165" s="11"/>
    </row>
    <row r="166" spans="1:1" x14ac:dyDescent="0.2">
      <c r="A166" s="11"/>
    </row>
    <row r="167" spans="1:1" x14ac:dyDescent="0.2">
      <c r="A167" s="11"/>
    </row>
    <row r="168" spans="1:1" x14ac:dyDescent="0.2">
      <c r="A168" s="11"/>
    </row>
    <row r="169" spans="1:1" x14ac:dyDescent="0.2">
      <c r="A169" s="11"/>
    </row>
    <row r="170" spans="1:1" x14ac:dyDescent="0.2">
      <c r="A170" s="11"/>
    </row>
    <row r="171" spans="1:1" x14ac:dyDescent="0.2">
      <c r="A171" s="11"/>
    </row>
    <row r="172" spans="1:1" x14ac:dyDescent="0.2">
      <c r="A172" s="11"/>
    </row>
    <row r="173" spans="1:1" x14ac:dyDescent="0.2">
      <c r="A173" s="11"/>
    </row>
    <row r="174" spans="1:1" x14ac:dyDescent="0.2">
      <c r="A174" s="11"/>
    </row>
    <row r="175" spans="1:1" x14ac:dyDescent="0.2">
      <c r="A175" s="11"/>
    </row>
    <row r="176" spans="1:1" x14ac:dyDescent="0.2">
      <c r="A176" s="11"/>
    </row>
    <row r="177" spans="1:1" x14ac:dyDescent="0.2">
      <c r="A177" s="11"/>
    </row>
    <row r="178" spans="1:1" x14ac:dyDescent="0.2">
      <c r="A178" s="11"/>
    </row>
    <row r="179" spans="1:1" x14ac:dyDescent="0.2">
      <c r="A179" s="11"/>
    </row>
    <row r="180" spans="1:1" x14ac:dyDescent="0.2">
      <c r="A180" s="11"/>
    </row>
    <row r="181" spans="1:1" x14ac:dyDescent="0.2">
      <c r="A181" s="11"/>
    </row>
    <row r="182" spans="1:1" x14ac:dyDescent="0.2">
      <c r="A182" s="11"/>
    </row>
    <row r="183" spans="1:1" x14ac:dyDescent="0.2">
      <c r="A183" s="11"/>
    </row>
    <row r="184" spans="1:1" x14ac:dyDescent="0.2">
      <c r="A184" s="11"/>
    </row>
    <row r="185" spans="1:1" x14ac:dyDescent="0.2">
      <c r="A185" s="11"/>
    </row>
    <row r="186" spans="1:1" x14ac:dyDescent="0.2">
      <c r="A186" s="11"/>
    </row>
    <row r="187" spans="1:1" x14ac:dyDescent="0.2">
      <c r="A187" s="11"/>
    </row>
    <row r="188" spans="1:1" x14ac:dyDescent="0.2">
      <c r="A188" s="11"/>
    </row>
    <row r="189" spans="1:1" x14ac:dyDescent="0.2">
      <c r="A189" s="11"/>
    </row>
    <row r="190" spans="1:1" x14ac:dyDescent="0.2">
      <c r="A190" s="11"/>
    </row>
    <row r="191" spans="1:1" x14ac:dyDescent="0.2">
      <c r="A191" s="11"/>
    </row>
    <row r="192" spans="1:1" x14ac:dyDescent="0.2">
      <c r="A192" s="11"/>
    </row>
    <row r="193" spans="1:1" x14ac:dyDescent="0.2">
      <c r="A193" s="11"/>
    </row>
    <row r="194" spans="1:1" x14ac:dyDescent="0.2">
      <c r="A194" s="11"/>
    </row>
    <row r="195" spans="1:1" x14ac:dyDescent="0.2">
      <c r="A195" s="11"/>
    </row>
    <row r="196" spans="1:1" x14ac:dyDescent="0.2">
      <c r="A196" s="11"/>
    </row>
    <row r="197" spans="1:1" x14ac:dyDescent="0.2">
      <c r="A197" s="11"/>
    </row>
    <row r="198" spans="1:1" x14ac:dyDescent="0.2">
      <c r="A198" s="11"/>
    </row>
    <row r="199" spans="1:1" x14ac:dyDescent="0.2">
      <c r="A199" s="11"/>
    </row>
    <row r="200" spans="1:1" x14ac:dyDescent="0.2">
      <c r="A200" s="11"/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B2B60-A4AF-7C48-8C0D-D904283721A4}">
  <dimension ref="A1:AL39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RowHeight="16" x14ac:dyDescent="0.2"/>
  <cols>
    <col min="1" max="1" width="8.1640625" style="12" customWidth="1"/>
    <col min="2" max="2" width="15" style="19" customWidth="1"/>
    <col min="3" max="26" width="7.33203125" style="12" customWidth="1"/>
    <col min="38" max="38" width="10.83203125" style="4"/>
  </cols>
  <sheetData>
    <row r="1" spans="1:33" x14ac:dyDescent="0.2">
      <c r="A1" s="38" t="s">
        <v>533</v>
      </c>
      <c r="B1" s="12"/>
      <c r="H1" s="39" t="s">
        <v>527</v>
      </c>
      <c r="V1" s="36"/>
      <c r="AA1" s="18"/>
    </row>
    <row r="2" spans="1:33" x14ac:dyDescent="0.2">
      <c r="B2" s="12"/>
      <c r="H2" s="39" t="s">
        <v>528</v>
      </c>
      <c r="V2" s="36" t="s">
        <v>532</v>
      </c>
      <c r="AA2" s="18"/>
    </row>
    <row r="3" spans="1:33" x14ac:dyDescent="0.2">
      <c r="B3" s="12"/>
      <c r="H3" s="40" t="s">
        <v>529</v>
      </c>
      <c r="AA3" s="18"/>
    </row>
    <row r="4" spans="1:33" x14ac:dyDescent="0.2">
      <c r="B4" s="12"/>
      <c r="H4" s="39" t="s">
        <v>531</v>
      </c>
      <c r="AA4" s="18"/>
    </row>
    <row r="5" spans="1:33" x14ac:dyDescent="0.2">
      <c r="B5" s="12"/>
      <c r="H5" s="39"/>
      <c r="AA5" s="18"/>
    </row>
    <row r="6" spans="1:33" s="1" customFormat="1" x14ac:dyDescent="0.2">
      <c r="A6" s="12" t="s">
        <v>485</v>
      </c>
      <c r="B6" s="18" t="s">
        <v>14</v>
      </c>
      <c r="C6" s="8" t="s">
        <v>2</v>
      </c>
      <c r="D6" s="8" t="s">
        <v>13</v>
      </c>
      <c r="E6" s="8" t="s">
        <v>3</v>
      </c>
      <c r="F6" s="8" t="s">
        <v>13</v>
      </c>
      <c r="G6" s="8" t="s">
        <v>9</v>
      </c>
      <c r="H6" s="8" t="s">
        <v>13</v>
      </c>
      <c r="I6" s="8" t="s">
        <v>1</v>
      </c>
      <c r="J6" s="8" t="s">
        <v>13</v>
      </c>
      <c r="K6" s="8" t="s">
        <v>7</v>
      </c>
      <c r="L6" s="8" t="s">
        <v>13</v>
      </c>
      <c r="M6" s="8" t="s">
        <v>5</v>
      </c>
      <c r="N6" s="8" t="s">
        <v>13</v>
      </c>
      <c r="O6" s="8" t="s">
        <v>10</v>
      </c>
      <c r="P6" s="8" t="s">
        <v>13</v>
      </c>
      <c r="Q6" s="8" t="s">
        <v>4</v>
      </c>
      <c r="R6" s="8" t="s">
        <v>13</v>
      </c>
      <c r="S6" s="8" t="s">
        <v>0</v>
      </c>
      <c r="T6" s="8" t="s">
        <v>13</v>
      </c>
      <c r="U6" s="8" t="s">
        <v>6</v>
      </c>
      <c r="V6" s="8" t="s">
        <v>13</v>
      </c>
      <c r="W6" s="8" t="s">
        <v>8</v>
      </c>
      <c r="X6" s="8" t="s">
        <v>13</v>
      </c>
      <c r="Y6" s="8" t="s">
        <v>12</v>
      </c>
      <c r="Z6" s="8" t="s">
        <v>11</v>
      </c>
      <c r="AG6" s="3"/>
    </row>
    <row r="7" spans="1:33" x14ac:dyDescent="0.2">
      <c r="A7" s="11" t="s">
        <v>476</v>
      </c>
      <c r="B7" s="19" t="s">
        <v>94</v>
      </c>
      <c r="C7" s="13">
        <v>1.15E-2</v>
      </c>
      <c r="D7" s="13">
        <v>1.6720999999999999E-3</v>
      </c>
      <c r="E7" s="9">
        <v>40.421500000000002</v>
      </c>
      <c r="F7" s="9">
        <v>5.6590100000000011E-2</v>
      </c>
      <c r="G7" s="13">
        <v>4.2999999999999997E-2</v>
      </c>
      <c r="H7" s="13">
        <v>1.3243999999999999E-3</v>
      </c>
      <c r="I7" s="13">
        <v>2.87E-2</v>
      </c>
      <c r="J7" s="13">
        <v>2.2959999999999999E-3</v>
      </c>
      <c r="K7" s="9">
        <v>47.399500000000003</v>
      </c>
      <c r="L7" s="9">
        <v>0.31283670000000002</v>
      </c>
      <c r="M7" s="9">
        <v>11.9061</v>
      </c>
      <c r="N7" s="9">
        <v>0.13811076</v>
      </c>
      <c r="O7" s="13">
        <v>0.2777</v>
      </c>
      <c r="P7" s="13">
        <v>2.2216000000000002E-3</v>
      </c>
      <c r="Q7" s="13">
        <v>0.19470000000000001</v>
      </c>
      <c r="R7" s="13">
        <v>3.6993E-3</v>
      </c>
      <c r="S7" s="13">
        <v>0.2107</v>
      </c>
      <c r="T7" s="13">
        <v>2.5705399999999996E-3</v>
      </c>
      <c r="U7" s="13">
        <v>0.02</v>
      </c>
      <c r="V7" s="13">
        <v>2.032E-3</v>
      </c>
      <c r="W7" s="13">
        <v>1.2500000000000001E-2</v>
      </c>
      <c r="X7" s="13">
        <v>3.555E-3</v>
      </c>
      <c r="Y7" s="9">
        <v>100.52589999999999</v>
      </c>
      <c r="Z7" s="9">
        <v>87.649297679646722</v>
      </c>
    </row>
    <row r="8" spans="1:33" x14ac:dyDescent="0.2">
      <c r="A8" s="11" t="s">
        <v>477</v>
      </c>
      <c r="B8" s="19" t="s">
        <v>95</v>
      </c>
      <c r="C8" s="13">
        <v>3.44E-2</v>
      </c>
      <c r="D8" s="13">
        <v>1.8851200000000001E-3</v>
      </c>
      <c r="E8" s="9">
        <v>38.8643</v>
      </c>
      <c r="F8" s="9">
        <v>5.441002000000001E-2</v>
      </c>
      <c r="G8" s="13">
        <v>4.6300000000000001E-2</v>
      </c>
      <c r="H8" s="13">
        <v>1.3704800000000001E-3</v>
      </c>
      <c r="I8" s="13" t="s">
        <v>15</v>
      </c>
      <c r="J8" s="13" t="str">
        <f>I8</f>
        <v>&lt;0.002</v>
      </c>
      <c r="K8" s="9">
        <v>38.840800000000002</v>
      </c>
      <c r="L8" s="9">
        <v>0.29519008000000002</v>
      </c>
      <c r="M8" s="9">
        <v>20.903199999999998</v>
      </c>
      <c r="N8" s="9">
        <v>0.17558687999999997</v>
      </c>
      <c r="O8" s="13">
        <v>0.47599999999999998</v>
      </c>
      <c r="P8" s="13">
        <v>2.6656000000000002E-3</v>
      </c>
      <c r="Q8" s="13">
        <v>0.48420000000000002</v>
      </c>
      <c r="R8" s="13">
        <v>4.3578000000000011E-3</v>
      </c>
      <c r="S8" s="13">
        <v>7.85E-2</v>
      </c>
      <c r="T8" s="13">
        <v>2.2921999999999999E-3</v>
      </c>
      <c r="U8" s="13">
        <v>2.4400000000000002E-2</v>
      </c>
      <c r="V8" s="13">
        <v>2.3424000000000001E-3</v>
      </c>
      <c r="W8" s="13">
        <v>1.7000000000000001E-2</v>
      </c>
      <c r="X8" s="13">
        <v>3.7229999999999997E-3</v>
      </c>
      <c r="Y8" s="9">
        <v>99.770099999999999</v>
      </c>
      <c r="Z8" s="9">
        <v>76.810448103804688</v>
      </c>
    </row>
    <row r="9" spans="1:33" x14ac:dyDescent="0.2">
      <c r="A9" s="11" t="s">
        <v>476</v>
      </c>
      <c r="B9" s="19" t="s">
        <v>96</v>
      </c>
      <c r="C9" s="13">
        <v>1.4800000000000001E-2</v>
      </c>
      <c r="D9" s="13">
        <v>1.7167999999999999E-3</v>
      </c>
      <c r="E9" s="9">
        <v>39.977400000000003</v>
      </c>
      <c r="F9" s="9">
        <v>5.5968360000000016E-2</v>
      </c>
      <c r="G9" s="13">
        <v>4.1500000000000002E-2</v>
      </c>
      <c r="H9" s="13">
        <v>1.3363000000000001E-3</v>
      </c>
      <c r="I9" s="13">
        <v>4.7999999999999996E-3</v>
      </c>
      <c r="J9" s="13">
        <v>2.2348799999999999E-3</v>
      </c>
      <c r="K9" s="9">
        <v>45.130099999999999</v>
      </c>
      <c r="L9" s="9">
        <v>0.30688468000000002</v>
      </c>
      <c r="M9" s="9">
        <v>14.9861</v>
      </c>
      <c r="N9" s="9">
        <v>0.15285822000000002</v>
      </c>
      <c r="O9" s="13">
        <v>0.2661</v>
      </c>
      <c r="P9" s="13">
        <v>2.1820199999999998E-3</v>
      </c>
      <c r="Q9" s="13">
        <v>0.25359999999999999</v>
      </c>
      <c r="R9" s="13">
        <v>3.8547199999999998E-3</v>
      </c>
      <c r="S9" s="13">
        <v>8.6999999999999994E-2</v>
      </c>
      <c r="T9" s="13">
        <v>2.2620000000000001E-3</v>
      </c>
      <c r="U9" s="13">
        <v>2.2700000000000001E-2</v>
      </c>
      <c r="V9" s="13">
        <v>2.1201800000000002E-3</v>
      </c>
      <c r="W9" s="13">
        <v>9.4000000000000004E-3</v>
      </c>
      <c r="X9" s="13">
        <v>3.6340399999999994E-3</v>
      </c>
      <c r="Y9" s="9">
        <v>100.79349999999999</v>
      </c>
      <c r="Z9" s="9">
        <v>84.297022335190576</v>
      </c>
    </row>
    <row r="10" spans="1:33" x14ac:dyDescent="0.2">
      <c r="A10" s="11" t="s">
        <v>478</v>
      </c>
      <c r="B10" s="19" t="s">
        <v>97</v>
      </c>
      <c r="C10" s="13">
        <v>1.17E-2</v>
      </c>
      <c r="D10" s="13">
        <v>1.6988400000000001E-3</v>
      </c>
      <c r="E10" s="9">
        <v>40.081800000000001</v>
      </c>
      <c r="F10" s="9">
        <v>5.6114520000000008E-2</v>
      </c>
      <c r="G10" s="13">
        <v>3.9100000000000003E-2</v>
      </c>
      <c r="H10" s="13">
        <v>1.3215799999999999E-3</v>
      </c>
      <c r="I10" s="13">
        <v>1.8800000000000001E-2</v>
      </c>
      <c r="J10" s="13">
        <v>2.2785599999999998E-3</v>
      </c>
      <c r="K10" s="9">
        <v>45.522100000000002</v>
      </c>
      <c r="L10" s="9">
        <v>0.30955028000000001</v>
      </c>
      <c r="M10" s="9">
        <v>14.3033</v>
      </c>
      <c r="N10" s="9">
        <v>0.14875432</v>
      </c>
      <c r="O10" s="13">
        <v>0.3196</v>
      </c>
      <c r="P10" s="13">
        <v>2.3011199999999998E-3</v>
      </c>
      <c r="Q10" s="13">
        <v>0.24809999999999999</v>
      </c>
      <c r="R10" s="13">
        <v>3.82074E-3</v>
      </c>
      <c r="S10" s="13">
        <v>0.12470000000000001</v>
      </c>
      <c r="T10" s="13">
        <v>2.3693E-3</v>
      </c>
      <c r="U10" s="13">
        <v>2.1700000000000001E-2</v>
      </c>
      <c r="V10" s="13">
        <v>2.1135799999999999E-3</v>
      </c>
      <c r="W10" s="13">
        <v>1.1599999999999999E-2</v>
      </c>
      <c r="X10" s="13">
        <v>3.6168799999999998E-3</v>
      </c>
      <c r="Y10" s="9">
        <v>100.7025</v>
      </c>
      <c r="Z10" s="9">
        <v>85.014993559656247</v>
      </c>
    </row>
    <row r="11" spans="1:33" x14ac:dyDescent="0.2">
      <c r="A11" s="11" t="s">
        <v>476</v>
      </c>
      <c r="B11" s="19" t="s">
        <v>98</v>
      </c>
      <c r="C11" s="13">
        <v>1.78E-2</v>
      </c>
      <c r="D11" s="13">
        <v>1.7230399999999999E-3</v>
      </c>
      <c r="E11" s="9">
        <v>40.652500000000003</v>
      </c>
      <c r="F11" s="9">
        <v>5.6913500000000013E-2</v>
      </c>
      <c r="G11" s="13">
        <v>4.07E-2</v>
      </c>
      <c r="H11" s="13">
        <v>1.3186800000000002E-3</v>
      </c>
      <c r="I11" s="13">
        <v>3.1399999999999997E-2</v>
      </c>
      <c r="J11" s="13">
        <v>2.2984799999999999E-3</v>
      </c>
      <c r="K11" s="9">
        <v>47.460500000000003</v>
      </c>
      <c r="L11" s="9">
        <v>0.3132393</v>
      </c>
      <c r="M11" s="9">
        <v>11.678900000000001</v>
      </c>
      <c r="N11" s="9">
        <v>0.13547524</v>
      </c>
      <c r="O11" s="13">
        <v>0.27650000000000002</v>
      </c>
      <c r="P11" s="13">
        <v>2.2120000000000004E-3</v>
      </c>
      <c r="Q11" s="13">
        <v>0.18179999999999999</v>
      </c>
      <c r="R11" s="13">
        <v>3.6723599999999995E-3</v>
      </c>
      <c r="S11" s="13">
        <v>0.19600000000000001</v>
      </c>
      <c r="T11" s="13">
        <v>2.5480000000000004E-3</v>
      </c>
      <c r="U11" s="13">
        <v>1.9800000000000002E-2</v>
      </c>
      <c r="V11" s="13">
        <v>2.0275200000000001E-3</v>
      </c>
      <c r="W11" s="13">
        <v>8.2000000000000007E-3</v>
      </c>
      <c r="X11" s="13">
        <v>3.5571600000000006E-3</v>
      </c>
      <c r="Y11" s="9">
        <v>100.5641</v>
      </c>
      <c r="Z11" s="9">
        <v>87.870075968722531</v>
      </c>
    </row>
    <row r="12" spans="1:33" x14ac:dyDescent="0.2">
      <c r="A12" s="11" t="s">
        <v>477</v>
      </c>
      <c r="B12" s="19" t="s">
        <v>99</v>
      </c>
      <c r="C12" s="13">
        <v>2.3800000000000002E-2</v>
      </c>
      <c r="D12" s="13">
        <v>1.7992800000000001E-3</v>
      </c>
      <c r="E12" s="9">
        <v>39.595199999999998</v>
      </c>
      <c r="F12" s="9">
        <v>5.5433280000000008E-2</v>
      </c>
      <c r="G12" s="13">
        <v>4.6199999999999998E-2</v>
      </c>
      <c r="H12" s="13">
        <v>1.3490399999999999E-3</v>
      </c>
      <c r="I12" s="13" t="s">
        <v>15</v>
      </c>
      <c r="J12" s="13" t="str">
        <f>I12</f>
        <v>&lt;0.002</v>
      </c>
      <c r="K12" s="9">
        <v>41.567399999999999</v>
      </c>
      <c r="L12" s="9">
        <v>0.30759876000000003</v>
      </c>
      <c r="M12" s="9">
        <v>18.66</v>
      </c>
      <c r="N12" s="9">
        <v>0.16794000000000003</v>
      </c>
      <c r="O12" s="13">
        <v>0.42470000000000002</v>
      </c>
      <c r="P12" s="13">
        <v>2.5482E-3</v>
      </c>
      <c r="Q12" s="13">
        <v>0.36520000000000002</v>
      </c>
      <c r="R12" s="13">
        <v>4.1632800000000001E-3</v>
      </c>
      <c r="S12" s="13">
        <v>8.4500000000000006E-2</v>
      </c>
      <c r="T12" s="13">
        <v>2.2984000000000004E-3</v>
      </c>
      <c r="U12" s="13">
        <v>2.47E-2</v>
      </c>
      <c r="V12" s="13">
        <v>2.2427600000000003E-3</v>
      </c>
      <c r="W12" s="13">
        <v>1.7399999999999999E-2</v>
      </c>
      <c r="X12" s="13">
        <v>3.68184E-3</v>
      </c>
      <c r="Y12" s="9">
        <v>100.8104</v>
      </c>
      <c r="Z12" s="9">
        <v>79.883097032563029</v>
      </c>
    </row>
    <row r="13" spans="1:33" x14ac:dyDescent="0.2">
      <c r="A13" s="11" t="s">
        <v>476</v>
      </c>
      <c r="B13" s="19" t="s">
        <v>100</v>
      </c>
      <c r="C13" s="13">
        <v>5.5999999999999999E-3</v>
      </c>
      <c r="D13" s="13">
        <v>1.67888E-3</v>
      </c>
      <c r="E13" s="9">
        <v>39.7408</v>
      </c>
      <c r="F13" s="9">
        <v>5.5637120000000005E-2</v>
      </c>
      <c r="G13" s="13">
        <v>5.5800000000000002E-2</v>
      </c>
      <c r="H13" s="13">
        <v>1.36152E-3</v>
      </c>
      <c r="I13" s="13">
        <v>4.0000000000000001E-3</v>
      </c>
      <c r="J13" s="13">
        <v>2.2647999999999995E-3</v>
      </c>
      <c r="K13" s="9">
        <v>44.730699999999999</v>
      </c>
      <c r="L13" s="9">
        <v>0.31311489999999997</v>
      </c>
      <c r="M13" s="9">
        <v>14.862299999999999</v>
      </c>
      <c r="N13" s="9">
        <v>0.15159546000000002</v>
      </c>
      <c r="O13" s="13">
        <v>0.33019999999999999</v>
      </c>
      <c r="P13" s="13">
        <v>2.3113999999999999E-3</v>
      </c>
      <c r="Q13" s="13">
        <v>0.18690000000000001</v>
      </c>
      <c r="R13" s="13">
        <v>3.7380000000000004E-3</v>
      </c>
      <c r="S13" s="13">
        <v>4.5199999999999997E-2</v>
      </c>
      <c r="T13" s="13">
        <v>2.1515199999999996E-3</v>
      </c>
      <c r="U13" s="13">
        <v>2.1399999999999999E-2</v>
      </c>
      <c r="V13" s="13">
        <v>2.15284E-3</v>
      </c>
      <c r="W13" s="13">
        <v>7.1000000000000004E-3</v>
      </c>
      <c r="X13" s="13">
        <v>3.6110599999999997E-3</v>
      </c>
      <c r="Y13" s="9">
        <v>99.99</v>
      </c>
      <c r="Z13" s="9">
        <v>84.289157032177869</v>
      </c>
    </row>
    <row r="14" spans="1:33" x14ac:dyDescent="0.2">
      <c r="A14" s="11" t="s">
        <v>476</v>
      </c>
      <c r="B14" s="19" t="s">
        <v>101</v>
      </c>
      <c r="C14" s="13">
        <v>1.46E-2</v>
      </c>
      <c r="D14" s="13">
        <v>1.7228E-3</v>
      </c>
      <c r="E14" s="9">
        <v>39.817799999999998</v>
      </c>
      <c r="F14" s="9">
        <v>5.5744920000000003E-2</v>
      </c>
      <c r="G14" s="13">
        <v>4.1700000000000001E-2</v>
      </c>
      <c r="H14" s="13">
        <v>1.3344000000000001E-3</v>
      </c>
      <c r="I14" s="13" t="s">
        <v>15</v>
      </c>
      <c r="J14" s="13" t="str">
        <f>I14</f>
        <v>&lt;0.002</v>
      </c>
      <c r="K14" s="9">
        <v>43.714500000000001</v>
      </c>
      <c r="L14" s="9">
        <v>0.30600149999999998</v>
      </c>
      <c r="M14" s="9">
        <v>16.336300000000001</v>
      </c>
      <c r="N14" s="9">
        <v>0.15682847999999999</v>
      </c>
      <c r="O14" s="13">
        <v>0.28220000000000001</v>
      </c>
      <c r="P14" s="13">
        <v>2.2011600000000002E-3</v>
      </c>
      <c r="Q14" s="13">
        <v>0.2954</v>
      </c>
      <c r="R14" s="13">
        <v>3.9583600000000002E-3</v>
      </c>
      <c r="S14" s="13">
        <v>0.10680000000000001</v>
      </c>
      <c r="T14" s="13">
        <v>2.3496000000000003E-3</v>
      </c>
      <c r="U14" s="13">
        <v>2.2100000000000002E-2</v>
      </c>
      <c r="V14" s="13">
        <v>2.2100000000000002E-3</v>
      </c>
      <c r="W14" s="13">
        <v>1.0200000000000001E-2</v>
      </c>
      <c r="X14" s="13">
        <v>3.6597600000000002E-3</v>
      </c>
      <c r="Y14" s="9">
        <v>100.6416</v>
      </c>
      <c r="Z14" s="9">
        <v>82.669175001712276</v>
      </c>
    </row>
    <row r="15" spans="1:33" x14ac:dyDescent="0.2">
      <c r="A15" s="11" t="s">
        <v>478</v>
      </c>
      <c r="B15" s="19" t="s">
        <v>102</v>
      </c>
      <c r="C15" s="13">
        <v>1.89E-2</v>
      </c>
      <c r="D15" s="13">
        <v>1.7236799999999998E-3</v>
      </c>
      <c r="E15" s="9">
        <v>40.100700000000003</v>
      </c>
      <c r="F15" s="9">
        <v>5.6140980000000014E-2</v>
      </c>
      <c r="G15" s="13">
        <v>4.07E-2</v>
      </c>
      <c r="H15" s="13">
        <v>1.3349599999999998E-3</v>
      </c>
      <c r="I15" s="13">
        <v>1.9199999999999998E-2</v>
      </c>
      <c r="J15" s="13">
        <v>2.2809599999999998E-3</v>
      </c>
      <c r="K15" s="9">
        <v>45.658900000000003</v>
      </c>
      <c r="L15" s="9">
        <v>0.31048052000000004</v>
      </c>
      <c r="M15" s="9">
        <v>14.366400000000001</v>
      </c>
      <c r="N15" s="9">
        <v>0.14941056</v>
      </c>
      <c r="O15" s="13">
        <v>0.34160000000000001</v>
      </c>
      <c r="P15" s="13">
        <v>2.3912E-3</v>
      </c>
      <c r="Q15" s="13">
        <v>0.248</v>
      </c>
      <c r="R15" s="13">
        <v>3.8688000000000004E-3</v>
      </c>
      <c r="S15" s="13">
        <v>0.1231</v>
      </c>
      <c r="T15" s="13">
        <v>2.36352E-3</v>
      </c>
      <c r="U15" s="13">
        <v>2.2200000000000001E-2</v>
      </c>
      <c r="V15" s="13">
        <v>2.1090000000000002E-3</v>
      </c>
      <c r="W15" s="13">
        <v>1.29E-2</v>
      </c>
      <c r="X15" s="13">
        <v>3.6171599999999999E-3</v>
      </c>
      <c r="Y15" s="9">
        <v>100.9526</v>
      </c>
      <c r="Z15" s="9">
        <v>84.997133705599552</v>
      </c>
    </row>
    <row r="16" spans="1:33" x14ac:dyDescent="0.2">
      <c r="A16" s="11" t="s">
        <v>477</v>
      </c>
      <c r="B16" s="19" t="s">
        <v>103</v>
      </c>
      <c r="C16" s="13">
        <v>1.7000000000000001E-2</v>
      </c>
      <c r="D16" s="13">
        <v>1.7374000000000003E-3</v>
      </c>
      <c r="E16" s="9">
        <v>39.456099999999999</v>
      </c>
      <c r="F16" s="9">
        <v>5.523854000000001E-2</v>
      </c>
      <c r="G16" s="13">
        <v>4.2999999999999997E-2</v>
      </c>
      <c r="H16" s="13">
        <v>1.3416000000000001E-3</v>
      </c>
      <c r="I16" s="13">
        <v>5.0000000000000001E-3</v>
      </c>
      <c r="J16" s="13">
        <v>2.2579999999999996E-3</v>
      </c>
      <c r="K16" s="9">
        <v>43.316499999999998</v>
      </c>
      <c r="L16" s="9">
        <v>0.31187879999999996</v>
      </c>
      <c r="M16" s="9">
        <v>16.331299999999999</v>
      </c>
      <c r="N16" s="9">
        <v>0.15678047999999997</v>
      </c>
      <c r="O16" s="13">
        <v>0.40300000000000002</v>
      </c>
      <c r="P16" s="13">
        <v>2.4986000000000001E-3</v>
      </c>
      <c r="Q16" s="13">
        <v>0.32040000000000002</v>
      </c>
      <c r="R16" s="13">
        <v>4.0370400000000004E-3</v>
      </c>
      <c r="S16" s="13">
        <v>9.7199999999999995E-2</v>
      </c>
      <c r="T16" s="13">
        <v>2.3133599999999995E-3</v>
      </c>
      <c r="U16" s="13">
        <v>2.3099999999999999E-2</v>
      </c>
      <c r="V16" s="13">
        <v>2.1806399999999997E-3</v>
      </c>
      <c r="W16" s="13">
        <v>1.26E-2</v>
      </c>
      <c r="X16" s="13">
        <v>3.6716399999999999E-3</v>
      </c>
      <c r="Y16" s="9">
        <v>100.0252</v>
      </c>
      <c r="Z16" s="9">
        <v>82.542154436827033</v>
      </c>
    </row>
    <row r="17" spans="1:26" x14ac:dyDescent="0.2">
      <c r="A17" s="11" t="s">
        <v>476</v>
      </c>
      <c r="B17" s="19" t="s">
        <v>104</v>
      </c>
      <c r="C17" s="13">
        <v>2.18E-2</v>
      </c>
      <c r="D17" s="13">
        <v>1.7396400000000002E-3</v>
      </c>
      <c r="E17" s="9">
        <v>40.180999999999997</v>
      </c>
      <c r="F17" s="9">
        <v>5.6253400000000002E-2</v>
      </c>
      <c r="G17" s="13">
        <v>4.2799999999999998E-2</v>
      </c>
      <c r="H17" s="13">
        <v>1.3267999999999999E-3</v>
      </c>
      <c r="I17" s="13">
        <v>3.73E-2</v>
      </c>
      <c r="J17" s="13">
        <v>2.3126000000000002E-3</v>
      </c>
      <c r="K17" s="9">
        <v>46.963099999999997</v>
      </c>
      <c r="L17" s="9">
        <v>0.30995645999999999</v>
      </c>
      <c r="M17" s="9">
        <v>11.7971</v>
      </c>
      <c r="N17" s="9">
        <v>0.13684636</v>
      </c>
      <c r="O17" s="13">
        <v>0.30709999999999998</v>
      </c>
      <c r="P17" s="13">
        <v>2.27254E-3</v>
      </c>
      <c r="Q17" s="13">
        <v>0.19670000000000001</v>
      </c>
      <c r="R17" s="13">
        <v>3.6979599999999997E-3</v>
      </c>
      <c r="S17" s="13">
        <v>0.17949999999999999</v>
      </c>
      <c r="T17" s="13">
        <v>2.5129999999999996E-3</v>
      </c>
      <c r="U17" s="13">
        <v>1.89E-2</v>
      </c>
      <c r="V17" s="13">
        <v>2.0638800000000001E-3</v>
      </c>
      <c r="W17" s="13">
        <v>5.7999999999999996E-3</v>
      </c>
      <c r="X17" s="13">
        <v>3.5774399999999999E-3</v>
      </c>
      <c r="Y17" s="9">
        <v>99.751099999999994</v>
      </c>
      <c r="Z17" s="9">
        <v>87.648730878457329</v>
      </c>
    </row>
    <row r="18" spans="1:26" x14ac:dyDescent="0.2">
      <c r="A18" s="11" t="s">
        <v>477</v>
      </c>
      <c r="B18" s="19" t="s">
        <v>105</v>
      </c>
      <c r="C18" s="13">
        <v>7.3899999999999993E-2</v>
      </c>
      <c r="D18" s="13">
        <v>2.0987599999999999E-3</v>
      </c>
      <c r="E18" s="9">
        <v>37.063899999999997</v>
      </c>
      <c r="F18" s="9">
        <v>5.9302239999999999E-2</v>
      </c>
      <c r="G18" s="13">
        <v>1.2846</v>
      </c>
      <c r="H18" s="13">
        <v>3.0830399999999996E-3</v>
      </c>
      <c r="I18" s="13" t="s">
        <v>15</v>
      </c>
      <c r="J18" s="13" t="str">
        <f>I18</f>
        <v>&lt;0.002</v>
      </c>
      <c r="K18" s="9">
        <v>26.9284</v>
      </c>
      <c r="L18" s="9">
        <v>0.26389831999999996</v>
      </c>
      <c r="M18" s="9">
        <v>31.9115</v>
      </c>
      <c r="N18" s="9">
        <v>0.21699820000000003</v>
      </c>
      <c r="O18" s="13">
        <v>0.63970000000000005</v>
      </c>
      <c r="P18" s="13">
        <v>2.94262E-3</v>
      </c>
      <c r="Q18" s="13">
        <v>0.96189999999999998</v>
      </c>
      <c r="R18" s="13">
        <v>5.19426E-3</v>
      </c>
      <c r="S18" s="13">
        <v>3.5999999999999997E-2</v>
      </c>
      <c r="T18" s="13">
        <v>2.2896000000000001E-3</v>
      </c>
      <c r="U18" s="13">
        <v>1.9800000000000002E-2</v>
      </c>
      <c r="V18" s="13">
        <v>3.3105600000000002E-3</v>
      </c>
      <c r="W18" s="13">
        <v>3.3000000000000002E-2</v>
      </c>
      <c r="X18" s="13">
        <v>3.993E-3</v>
      </c>
      <c r="Y18" s="9">
        <v>98.953500000000005</v>
      </c>
      <c r="Z18" s="9">
        <v>60.06765607786599</v>
      </c>
    </row>
    <row r="19" spans="1:26" x14ac:dyDescent="0.2">
      <c r="A19" s="11" t="s">
        <v>476</v>
      </c>
      <c r="B19" s="19" t="s">
        <v>106</v>
      </c>
      <c r="C19" s="13">
        <v>1.2200000000000001E-2</v>
      </c>
      <c r="D19" s="13">
        <v>1.7080000000000003E-3</v>
      </c>
      <c r="E19" s="9">
        <v>39.861499999999999</v>
      </c>
      <c r="F19" s="9">
        <v>5.5806100000000004E-2</v>
      </c>
      <c r="G19" s="13">
        <v>4.1099999999999998E-2</v>
      </c>
      <c r="H19" s="13">
        <v>1.33164E-3</v>
      </c>
      <c r="I19" s="13">
        <v>4.1000000000000003E-3</v>
      </c>
      <c r="J19" s="13">
        <v>2.24844E-3</v>
      </c>
      <c r="K19" s="9">
        <v>45.107599999999998</v>
      </c>
      <c r="L19" s="9">
        <v>0.31575319999999996</v>
      </c>
      <c r="M19" s="9">
        <v>14.9025</v>
      </c>
      <c r="N19" s="9">
        <v>0.15200550000000002</v>
      </c>
      <c r="O19" s="13">
        <v>0.26200000000000001</v>
      </c>
      <c r="P19" s="13">
        <v>2.1484E-3</v>
      </c>
      <c r="Q19" s="13">
        <v>0.25330000000000003</v>
      </c>
      <c r="R19" s="13">
        <v>3.8501600000000005E-3</v>
      </c>
      <c r="S19" s="13">
        <v>0.12429999999999999</v>
      </c>
      <c r="T19" s="13">
        <v>2.3865599999999998E-3</v>
      </c>
      <c r="U19" s="13">
        <v>2.01E-2</v>
      </c>
      <c r="V19" s="13">
        <v>2.1667799999999997E-3</v>
      </c>
      <c r="W19" s="13">
        <v>8.8999999999999999E-3</v>
      </c>
      <c r="X19" s="13">
        <v>3.6062799999999999E-3</v>
      </c>
      <c r="Y19" s="9">
        <v>100.5976</v>
      </c>
      <c r="Z19" s="9">
        <v>84.364353558887785</v>
      </c>
    </row>
    <row r="20" spans="1:26" x14ac:dyDescent="0.2">
      <c r="A20" s="11" t="s">
        <v>478</v>
      </c>
      <c r="B20" s="19" t="s">
        <v>107</v>
      </c>
      <c r="C20" s="13">
        <v>1.0699999999999999E-2</v>
      </c>
      <c r="D20" s="13">
        <v>1.6970199999999998E-3</v>
      </c>
      <c r="E20" s="9">
        <v>40.278799999999997</v>
      </c>
      <c r="F20" s="9">
        <v>5.6390320000000001E-2</v>
      </c>
      <c r="G20" s="13">
        <v>4.5999999999999999E-2</v>
      </c>
      <c r="H20" s="13">
        <v>1.3339999999999999E-3</v>
      </c>
      <c r="I20" s="13">
        <v>1.8800000000000001E-2</v>
      </c>
      <c r="J20" s="13">
        <v>2.2823200000000004E-3</v>
      </c>
      <c r="K20" s="9">
        <v>46.396999999999998</v>
      </c>
      <c r="L20" s="9">
        <v>0.31549959999999999</v>
      </c>
      <c r="M20" s="9">
        <v>13.1333</v>
      </c>
      <c r="N20" s="9">
        <v>0.14446630000000002</v>
      </c>
      <c r="O20" s="13">
        <v>0.31509999999999999</v>
      </c>
      <c r="P20" s="13">
        <v>2.2687199999999997E-3</v>
      </c>
      <c r="Q20" s="13">
        <v>0.222</v>
      </c>
      <c r="R20" s="13">
        <v>3.7740000000000004E-3</v>
      </c>
      <c r="S20" s="13">
        <v>0.12180000000000001</v>
      </c>
      <c r="T20" s="13">
        <v>2.3629200000000001E-3</v>
      </c>
      <c r="U20" s="13">
        <v>1.8499999999999999E-2</v>
      </c>
      <c r="V20" s="13">
        <v>2.1237999999999999E-3</v>
      </c>
      <c r="W20" s="13">
        <v>1.1599999999999999E-2</v>
      </c>
      <c r="X20" s="13">
        <v>3.5867200000000003E-3</v>
      </c>
      <c r="Y20" s="9">
        <v>100.5736</v>
      </c>
      <c r="Z20" s="9">
        <v>86.296688130082629</v>
      </c>
    </row>
    <row r="21" spans="1:26" x14ac:dyDescent="0.2">
      <c r="A21" s="11" t="s">
        <v>477</v>
      </c>
      <c r="B21" s="19" t="s">
        <v>108</v>
      </c>
      <c r="C21" s="13">
        <v>2.5499999999999998E-2</v>
      </c>
      <c r="D21" s="13">
        <v>1.8308999999999999E-3</v>
      </c>
      <c r="E21" s="9">
        <v>39.332700000000003</v>
      </c>
      <c r="F21" s="9">
        <v>5.5065780000000009E-2</v>
      </c>
      <c r="G21" s="13">
        <v>4.1799999999999997E-2</v>
      </c>
      <c r="H21" s="13">
        <v>1.3459599999999998E-3</v>
      </c>
      <c r="I21" s="13">
        <v>2.5000000000000001E-3</v>
      </c>
      <c r="J21" s="13">
        <v>2.2875E-3</v>
      </c>
      <c r="K21" s="9">
        <v>41.743400000000001</v>
      </c>
      <c r="L21" s="9">
        <v>0.30890116000000001</v>
      </c>
      <c r="M21" s="9">
        <v>18.409700000000001</v>
      </c>
      <c r="N21" s="9">
        <v>0.16568730000000004</v>
      </c>
      <c r="O21" s="13">
        <v>0.39329999999999998</v>
      </c>
      <c r="P21" s="13">
        <v>2.5171199999999999E-3</v>
      </c>
      <c r="Q21" s="13">
        <v>0.4244</v>
      </c>
      <c r="R21" s="13">
        <v>4.2440000000000004E-3</v>
      </c>
      <c r="S21" s="13">
        <v>6.9599999999999995E-2</v>
      </c>
      <c r="T21" s="13">
        <v>2.2550400000000003E-3</v>
      </c>
      <c r="U21" s="13">
        <v>2.3599999999999999E-2</v>
      </c>
      <c r="V21" s="13">
        <v>2.2608799999999998E-3</v>
      </c>
      <c r="W21" s="13">
        <v>1.6899999999999998E-2</v>
      </c>
      <c r="X21" s="13">
        <v>3.6740599999999994E-3</v>
      </c>
      <c r="Y21" s="9">
        <v>100.4834</v>
      </c>
      <c r="Z21" s="9">
        <v>80.166503552572848</v>
      </c>
    </row>
    <row r="22" spans="1:26" x14ac:dyDescent="0.2">
      <c r="A22" s="11" t="s">
        <v>476</v>
      </c>
      <c r="B22" s="19" t="s">
        <v>109</v>
      </c>
      <c r="C22" s="13">
        <v>7.9000000000000008E-3</v>
      </c>
      <c r="D22" s="13">
        <v>1.7000800000000001E-3</v>
      </c>
      <c r="E22" s="9">
        <v>39.536900000000003</v>
      </c>
      <c r="F22" s="9">
        <v>5.5351660000000011E-2</v>
      </c>
      <c r="G22" s="13">
        <v>5.2200000000000003E-2</v>
      </c>
      <c r="H22" s="13">
        <v>1.36764E-3</v>
      </c>
      <c r="I22" s="13" t="s">
        <v>15</v>
      </c>
      <c r="J22" s="13" t="str">
        <f>I22</f>
        <v>&lt;0.002</v>
      </c>
      <c r="K22" s="9">
        <v>42.167499999999997</v>
      </c>
      <c r="L22" s="9">
        <v>0.30360599999999999</v>
      </c>
      <c r="M22" s="9">
        <v>17.536100000000001</v>
      </c>
      <c r="N22" s="9">
        <v>0.16483933999999997</v>
      </c>
      <c r="O22" s="13">
        <v>0.249</v>
      </c>
      <c r="P22" s="13">
        <v>2.1413999999999999E-3</v>
      </c>
      <c r="Q22" s="13">
        <v>0.25879999999999997</v>
      </c>
      <c r="R22" s="13">
        <v>3.8819999999999996E-3</v>
      </c>
      <c r="S22" s="13">
        <v>2.75E-2</v>
      </c>
      <c r="T22" s="13">
        <v>2.1229999999999999E-3</v>
      </c>
      <c r="U22" s="13">
        <v>2.4299999999999999E-2</v>
      </c>
      <c r="V22" s="13">
        <v>2.2015799999999999E-3</v>
      </c>
      <c r="W22" s="13">
        <v>8.8000000000000005E-3</v>
      </c>
      <c r="X22" s="13">
        <v>3.6748800000000002E-3</v>
      </c>
      <c r="Y22" s="9">
        <v>99.869</v>
      </c>
      <c r="Z22" s="9">
        <v>81.083700941119957</v>
      </c>
    </row>
    <row r="23" spans="1:26" x14ac:dyDescent="0.2">
      <c r="A23" s="11" t="s">
        <v>478</v>
      </c>
      <c r="B23" s="19" t="s">
        <v>110</v>
      </c>
      <c r="C23" s="13">
        <v>1.1599999999999999E-2</v>
      </c>
      <c r="D23" s="13">
        <v>1.6843199999999998E-3</v>
      </c>
      <c r="E23" s="9">
        <v>40.534799999999997</v>
      </c>
      <c r="F23" s="9">
        <v>5.6748720000000002E-2</v>
      </c>
      <c r="G23" s="13">
        <v>4.1300000000000003E-2</v>
      </c>
      <c r="H23" s="13">
        <v>1.3216E-3</v>
      </c>
      <c r="I23" s="13">
        <v>2.1600000000000001E-2</v>
      </c>
      <c r="J23" s="13">
        <v>2.2809600000000003E-3</v>
      </c>
      <c r="K23" s="9">
        <v>46.423099999999998</v>
      </c>
      <c r="L23" s="9">
        <v>0.31567708</v>
      </c>
      <c r="M23" s="9">
        <v>12.7668</v>
      </c>
      <c r="N23" s="9">
        <v>0.14298816000000003</v>
      </c>
      <c r="O23" s="13">
        <v>0.33810000000000001</v>
      </c>
      <c r="P23" s="13">
        <v>2.3666999999999998E-3</v>
      </c>
      <c r="Q23" s="13">
        <v>0.21160000000000001</v>
      </c>
      <c r="R23" s="13">
        <v>3.76648E-3</v>
      </c>
      <c r="S23" s="13">
        <v>0.10580000000000001</v>
      </c>
      <c r="T23" s="13">
        <v>2.3064400000000003E-3</v>
      </c>
      <c r="U23" s="13">
        <v>2.1499999999999998E-2</v>
      </c>
      <c r="V23" s="13">
        <v>2.0553999999999998E-3</v>
      </c>
      <c r="W23" s="13">
        <v>8.8999999999999999E-3</v>
      </c>
      <c r="X23" s="13">
        <v>3.5706800000000001E-3</v>
      </c>
      <c r="Y23" s="9">
        <v>100.4851</v>
      </c>
      <c r="Z23" s="9">
        <v>86.634472580961514</v>
      </c>
    </row>
    <row r="24" spans="1:26" x14ac:dyDescent="0.2">
      <c r="A24" s="11" t="s">
        <v>477</v>
      </c>
      <c r="B24" s="19" t="s">
        <v>111</v>
      </c>
      <c r="C24" s="13">
        <v>1.9800000000000002E-2</v>
      </c>
      <c r="D24" s="13">
        <v>1.7622000000000004E-3</v>
      </c>
      <c r="E24" s="9">
        <v>39.860599999999998</v>
      </c>
      <c r="F24" s="9">
        <v>5.5804840000000008E-2</v>
      </c>
      <c r="G24" s="13">
        <v>4.0800000000000003E-2</v>
      </c>
      <c r="H24" s="13">
        <v>1.33008E-3</v>
      </c>
      <c r="I24" s="13">
        <v>5.4999999999999997E-3</v>
      </c>
      <c r="J24" s="13">
        <v>2.2637999999999998E-3</v>
      </c>
      <c r="K24" s="9">
        <v>42.959299999999999</v>
      </c>
      <c r="L24" s="9">
        <v>0.30930695999999996</v>
      </c>
      <c r="M24" s="9">
        <v>15.842000000000001</v>
      </c>
      <c r="N24" s="9">
        <v>0.15525159999999999</v>
      </c>
      <c r="O24" s="13">
        <v>0.38969999999999999</v>
      </c>
      <c r="P24" s="13">
        <v>2.4940800000000001E-3</v>
      </c>
      <c r="Q24" s="13">
        <v>0.29670000000000002</v>
      </c>
      <c r="R24" s="13">
        <v>3.9757800000000008E-3</v>
      </c>
      <c r="S24" s="13">
        <v>9.8900000000000002E-2</v>
      </c>
      <c r="T24" s="13">
        <v>2.3142599999999998E-3</v>
      </c>
      <c r="U24" s="13">
        <v>2.2800000000000001E-2</v>
      </c>
      <c r="V24" s="13">
        <v>2.166E-3</v>
      </c>
      <c r="W24" s="13">
        <v>1.01E-2</v>
      </c>
      <c r="X24" s="13">
        <v>3.6521599999999998E-3</v>
      </c>
      <c r="Y24" s="9">
        <v>99.546199999999999</v>
      </c>
      <c r="Z24" s="9">
        <v>82.858875924127602</v>
      </c>
    </row>
    <row r="25" spans="1:26" x14ac:dyDescent="0.2">
      <c r="A25" s="11" t="s">
        <v>476</v>
      </c>
      <c r="B25" s="19" t="s">
        <v>112</v>
      </c>
      <c r="C25" s="13">
        <v>1.38E-2</v>
      </c>
      <c r="D25" s="13">
        <v>1.7305199999999997E-3</v>
      </c>
      <c r="E25" s="9">
        <v>39.820799999999998</v>
      </c>
      <c r="F25" s="9">
        <v>5.5749120000000006E-2</v>
      </c>
      <c r="G25" s="13">
        <v>3.5900000000000001E-2</v>
      </c>
      <c r="H25" s="13">
        <v>1.3283000000000001E-3</v>
      </c>
      <c r="I25" s="13" t="s">
        <v>15</v>
      </c>
      <c r="J25" s="13" t="str">
        <f>I25</f>
        <v>&lt;0.002</v>
      </c>
      <c r="K25" s="9">
        <v>44.108899999999998</v>
      </c>
      <c r="L25" s="9">
        <v>0.30876229999999993</v>
      </c>
      <c r="M25" s="9">
        <v>16.027999999999999</v>
      </c>
      <c r="N25" s="9">
        <v>0.15707439999999998</v>
      </c>
      <c r="O25" s="13">
        <v>0.28760000000000002</v>
      </c>
      <c r="P25" s="13">
        <v>2.2432800000000003E-3</v>
      </c>
      <c r="Q25" s="13">
        <v>0.28710000000000002</v>
      </c>
      <c r="R25" s="13">
        <v>3.9619800000000004E-3</v>
      </c>
      <c r="S25" s="13">
        <v>7.8399999999999997E-2</v>
      </c>
      <c r="T25" s="13">
        <v>2.2579200000000001E-3</v>
      </c>
      <c r="U25" s="13">
        <v>2.1700000000000001E-2</v>
      </c>
      <c r="V25" s="13">
        <v>2.20038E-3</v>
      </c>
      <c r="W25" s="13">
        <v>1.11E-2</v>
      </c>
      <c r="X25" s="13">
        <v>3.6141600000000004E-3</v>
      </c>
      <c r="Y25" s="9">
        <v>100.6951</v>
      </c>
      <c r="Z25" s="9">
        <v>83.067156350374233</v>
      </c>
    </row>
    <row r="26" spans="1:26" x14ac:dyDescent="0.2">
      <c r="A26" s="11" t="s">
        <v>478</v>
      </c>
      <c r="B26" s="19" t="s">
        <v>113</v>
      </c>
      <c r="C26" s="13">
        <v>1.78E-2</v>
      </c>
      <c r="D26" s="13">
        <v>1.7550799999999998E-3</v>
      </c>
      <c r="E26" s="9">
        <v>39.941000000000003</v>
      </c>
      <c r="F26" s="9">
        <v>5.5917400000000013E-2</v>
      </c>
      <c r="G26" s="13">
        <v>4.07E-2</v>
      </c>
      <c r="H26" s="13">
        <v>1.3268199999999998E-3</v>
      </c>
      <c r="I26" s="13">
        <v>1.24E-2</v>
      </c>
      <c r="J26" s="13">
        <v>2.2840800000000004E-3</v>
      </c>
      <c r="K26" s="9">
        <v>44.672699999999999</v>
      </c>
      <c r="L26" s="9">
        <v>0.31270889999999996</v>
      </c>
      <c r="M26" s="9">
        <v>14.5258</v>
      </c>
      <c r="N26" s="9">
        <v>0.15106832000000001</v>
      </c>
      <c r="O26" s="13">
        <v>0.36509999999999998</v>
      </c>
      <c r="P26" s="13">
        <v>2.4096599999999997E-3</v>
      </c>
      <c r="Q26" s="13">
        <v>0.25059999999999999</v>
      </c>
      <c r="R26" s="13">
        <v>3.8592399999999999E-3</v>
      </c>
      <c r="S26" s="13">
        <v>0.1168</v>
      </c>
      <c r="T26" s="13">
        <v>2.35936E-3</v>
      </c>
      <c r="U26" s="13">
        <v>2.2200000000000001E-2</v>
      </c>
      <c r="V26" s="13">
        <v>2.12232E-3</v>
      </c>
      <c r="W26" s="13">
        <v>1.4500000000000001E-2</v>
      </c>
      <c r="X26" s="13">
        <v>3.6163000000000002E-3</v>
      </c>
      <c r="Y26" s="9">
        <v>99.979600000000005</v>
      </c>
      <c r="Z26" s="9">
        <v>84.573133277479528</v>
      </c>
    </row>
    <row r="27" spans="1:26" x14ac:dyDescent="0.2">
      <c r="A27" s="11" t="s">
        <v>477</v>
      </c>
      <c r="B27" s="19" t="s">
        <v>114</v>
      </c>
      <c r="C27" s="13">
        <v>1.9800000000000002E-2</v>
      </c>
      <c r="D27" s="13">
        <v>1.7978400000000002E-3</v>
      </c>
      <c r="E27" s="9">
        <v>39.049399999999999</v>
      </c>
      <c r="F27" s="9">
        <v>5.4669160000000008E-2</v>
      </c>
      <c r="G27" s="13">
        <v>4.5499999999999999E-2</v>
      </c>
      <c r="H27" s="13">
        <v>1.3649999999999999E-3</v>
      </c>
      <c r="I27" s="13">
        <v>2.5999999999999999E-3</v>
      </c>
      <c r="J27" s="13">
        <v>2.2724000000000004E-3</v>
      </c>
      <c r="K27" s="9">
        <v>39.542000000000002</v>
      </c>
      <c r="L27" s="9">
        <v>0.30051919999999999</v>
      </c>
      <c r="M27" s="9">
        <v>20.291399999999999</v>
      </c>
      <c r="N27" s="9">
        <v>0.17450604</v>
      </c>
      <c r="O27" s="13">
        <v>0.46679999999999999</v>
      </c>
      <c r="P27" s="13">
        <v>2.6140800000000004E-3</v>
      </c>
      <c r="Q27" s="13">
        <v>0.43680000000000002</v>
      </c>
      <c r="R27" s="13">
        <v>4.2806400000000005E-3</v>
      </c>
      <c r="S27" s="13">
        <v>7.3099999999999998E-2</v>
      </c>
      <c r="T27" s="13">
        <v>2.28072E-3</v>
      </c>
      <c r="U27" s="13">
        <v>2.3800000000000002E-2</v>
      </c>
      <c r="V27" s="13">
        <v>2.3466799999999999E-3</v>
      </c>
      <c r="W27" s="13">
        <v>1.9099999999999999E-2</v>
      </c>
      <c r="X27" s="13">
        <v>3.7321399999999997E-3</v>
      </c>
      <c r="Y27" s="9">
        <v>99.970299999999995</v>
      </c>
      <c r="Z27" s="9">
        <v>77.647411973622908</v>
      </c>
    </row>
    <row r="28" spans="1:26" x14ac:dyDescent="0.2">
      <c r="A28" s="11" t="s">
        <v>476</v>
      </c>
      <c r="B28" s="19" t="s">
        <v>115</v>
      </c>
      <c r="C28" s="13">
        <v>1.17E-2</v>
      </c>
      <c r="D28" s="13">
        <v>1.7245800000000001E-3</v>
      </c>
      <c r="E28" s="9">
        <v>39.914700000000003</v>
      </c>
      <c r="F28" s="9">
        <v>5.5880580000000013E-2</v>
      </c>
      <c r="G28" s="13">
        <v>4.5699999999999998E-2</v>
      </c>
      <c r="H28" s="13">
        <v>1.35272E-3</v>
      </c>
      <c r="I28" s="13" t="s">
        <v>15</v>
      </c>
      <c r="J28" s="13" t="str">
        <f>I28</f>
        <v>&lt;0.002</v>
      </c>
      <c r="K28" s="9">
        <v>44.4011</v>
      </c>
      <c r="L28" s="9">
        <v>0.31080769999999996</v>
      </c>
      <c r="M28" s="9">
        <v>15.513299999999999</v>
      </c>
      <c r="N28" s="9">
        <v>0.15513299999999999</v>
      </c>
      <c r="O28" s="13">
        <v>0.21809999999999999</v>
      </c>
      <c r="P28" s="13">
        <v>2.0501399999999998E-3</v>
      </c>
      <c r="Q28" s="13">
        <v>0.24640000000000001</v>
      </c>
      <c r="R28" s="13">
        <v>3.8438400000000003E-3</v>
      </c>
      <c r="S28" s="13">
        <v>0.1011</v>
      </c>
      <c r="T28" s="13">
        <v>2.3252999999999998E-3</v>
      </c>
      <c r="U28" s="13">
        <v>2.2700000000000001E-2</v>
      </c>
      <c r="V28" s="13">
        <v>2.1519600000000005E-3</v>
      </c>
      <c r="W28" s="13">
        <v>1.18E-2</v>
      </c>
      <c r="X28" s="13">
        <v>3.6225999999999997E-3</v>
      </c>
      <c r="Y28" s="9">
        <v>100.4872</v>
      </c>
      <c r="Z28" s="9">
        <v>83.611982123489511</v>
      </c>
    </row>
    <row r="29" spans="1:26" x14ac:dyDescent="0.2">
      <c r="A29" s="11" t="s">
        <v>478</v>
      </c>
      <c r="B29" s="19" t="s">
        <v>116</v>
      </c>
      <c r="C29" s="13">
        <v>1.09E-2</v>
      </c>
      <c r="D29" s="13">
        <v>1.7069399999999999E-3</v>
      </c>
      <c r="E29" s="9">
        <v>40.623600000000003</v>
      </c>
      <c r="F29" s="9">
        <v>5.6873040000000014E-2</v>
      </c>
      <c r="G29" s="13">
        <v>3.9699999999999999E-2</v>
      </c>
      <c r="H29" s="13">
        <v>1.32598E-3</v>
      </c>
      <c r="I29" s="13">
        <v>2.8000000000000001E-2</v>
      </c>
      <c r="J29" s="13">
        <v>2.2959999999999999E-3</v>
      </c>
      <c r="K29" s="9">
        <v>46.390799999999999</v>
      </c>
      <c r="L29" s="9">
        <v>0.31545744000000003</v>
      </c>
      <c r="M29" s="9">
        <v>12.4537</v>
      </c>
      <c r="N29" s="9">
        <v>0.14197217999999998</v>
      </c>
      <c r="O29" s="13">
        <v>0.35189999999999999</v>
      </c>
      <c r="P29" s="13">
        <v>2.3929200000000002E-3</v>
      </c>
      <c r="Q29" s="13">
        <v>0.2155</v>
      </c>
      <c r="R29" s="13">
        <v>3.7496999999999999E-3</v>
      </c>
      <c r="S29" s="13">
        <v>0.16389999999999999</v>
      </c>
      <c r="T29" s="13">
        <v>2.4584999999999997E-3</v>
      </c>
      <c r="U29" s="13">
        <v>1.8100000000000002E-2</v>
      </c>
      <c r="V29" s="13">
        <v>2.1068400000000004E-3</v>
      </c>
      <c r="W29" s="13">
        <v>7.6E-3</v>
      </c>
      <c r="X29" s="13">
        <v>3.5841599999999999E-3</v>
      </c>
      <c r="Y29" s="9">
        <v>100.30370000000001</v>
      </c>
      <c r="Z29" s="9">
        <v>86.911464525497877</v>
      </c>
    </row>
    <row r="30" spans="1:26" x14ac:dyDescent="0.2">
      <c r="A30" s="11" t="s">
        <v>477</v>
      </c>
      <c r="B30" s="19" t="s">
        <v>117</v>
      </c>
      <c r="C30" s="13">
        <v>1.1299999999999999E-2</v>
      </c>
      <c r="D30" s="13">
        <v>1.7040399999999998E-3</v>
      </c>
      <c r="E30" s="9">
        <v>40.057299999999998</v>
      </c>
      <c r="F30" s="9">
        <v>5.6080220000000007E-2</v>
      </c>
      <c r="G30" s="13">
        <v>4.2700000000000002E-2</v>
      </c>
      <c r="H30" s="13">
        <v>1.3407800000000002E-3</v>
      </c>
      <c r="I30" s="13">
        <v>1.0500000000000001E-2</v>
      </c>
      <c r="J30" s="13">
        <v>2.2785000000000001E-3</v>
      </c>
      <c r="K30" s="9">
        <v>44.160899999999998</v>
      </c>
      <c r="L30" s="9">
        <v>0.30912629999999996</v>
      </c>
      <c r="M30" s="9">
        <v>15.295199999999999</v>
      </c>
      <c r="N30" s="9">
        <v>0.15601104000000002</v>
      </c>
      <c r="O30" s="13">
        <v>0.37119999999999997</v>
      </c>
      <c r="P30" s="13">
        <v>2.44992E-3</v>
      </c>
      <c r="Q30" s="13">
        <v>0.2828</v>
      </c>
      <c r="R30" s="13">
        <v>3.9591999999999995E-3</v>
      </c>
      <c r="S30" s="13">
        <v>0.11169999999999999</v>
      </c>
      <c r="T30" s="13">
        <v>2.3457E-3</v>
      </c>
      <c r="U30" s="13">
        <v>2.3900000000000001E-2</v>
      </c>
      <c r="V30" s="13">
        <v>2.1318800000000001E-3</v>
      </c>
      <c r="W30" s="13">
        <v>1.3100000000000001E-2</v>
      </c>
      <c r="X30" s="13">
        <v>3.6444200000000002E-3</v>
      </c>
      <c r="Y30" s="9">
        <v>100.3806</v>
      </c>
      <c r="Z30" s="9">
        <v>83.731310154496768</v>
      </c>
    </row>
    <row r="31" spans="1:26" x14ac:dyDescent="0.2">
      <c r="A31" s="11" t="s">
        <v>476</v>
      </c>
      <c r="B31" s="19" t="s">
        <v>118</v>
      </c>
      <c r="C31" s="13">
        <v>2.24E-2</v>
      </c>
      <c r="D31" s="13">
        <v>1.77856E-3</v>
      </c>
      <c r="E31" s="9">
        <v>40.040100000000002</v>
      </c>
      <c r="F31" s="9">
        <v>5.6056140000000011E-2</v>
      </c>
      <c r="G31" s="13">
        <v>4.4900000000000002E-2</v>
      </c>
      <c r="H31" s="13">
        <v>1.3470000000000001E-3</v>
      </c>
      <c r="I31" s="13">
        <v>3.3E-3</v>
      </c>
      <c r="J31" s="13">
        <v>2.23938E-3</v>
      </c>
      <c r="K31" s="9">
        <v>44.762599999999999</v>
      </c>
      <c r="L31" s="9">
        <v>0.31333819999999996</v>
      </c>
      <c r="M31" s="9">
        <v>15.444599999999999</v>
      </c>
      <c r="N31" s="9">
        <v>0.154446</v>
      </c>
      <c r="O31" s="13">
        <v>0.2636</v>
      </c>
      <c r="P31" s="13">
        <v>2.1615199999999997E-3</v>
      </c>
      <c r="Q31" s="13">
        <v>0.26590000000000003</v>
      </c>
      <c r="R31" s="13">
        <v>3.8821400000000005E-3</v>
      </c>
      <c r="S31" s="13">
        <v>8.3500000000000005E-2</v>
      </c>
      <c r="T31" s="13">
        <v>2.2712000000000001E-3</v>
      </c>
      <c r="U31" s="13">
        <v>2.23E-2</v>
      </c>
      <c r="V31" s="13">
        <v>2.1630999999999998E-3</v>
      </c>
      <c r="W31" s="13">
        <v>1.29E-2</v>
      </c>
      <c r="X31" s="13">
        <v>3.6429599999999998E-3</v>
      </c>
      <c r="Y31" s="9">
        <v>100.9661</v>
      </c>
      <c r="Z31" s="9">
        <v>83.78318147093546</v>
      </c>
    </row>
    <row r="32" spans="1:26" x14ac:dyDescent="0.2">
      <c r="A32" s="11" t="s">
        <v>478</v>
      </c>
      <c r="B32" s="19" t="s">
        <v>119</v>
      </c>
      <c r="C32" s="13">
        <v>1.5599999999999999E-2</v>
      </c>
      <c r="D32" s="13">
        <v>1.7191199999999998E-3</v>
      </c>
      <c r="E32" s="9">
        <v>40.310400000000001</v>
      </c>
      <c r="F32" s="9">
        <v>5.6434560000000009E-2</v>
      </c>
      <c r="G32" s="13">
        <v>4.3400000000000001E-2</v>
      </c>
      <c r="H32" s="13">
        <v>1.33672E-3</v>
      </c>
      <c r="I32" s="13">
        <v>0.03</v>
      </c>
      <c r="J32" s="13">
        <v>2.3159999999999995E-3</v>
      </c>
      <c r="K32" s="9">
        <v>46.311999999999998</v>
      </c>
      <c r="L32" s="9">
        <v>0.31492160000000002</v>
      </c>
      <c r="M32" s="9">
        <v>13.1389</v>
      </c>
      <c r="N32" s="9">
        <v>0.14452790000000001</v>
      </c>
      <c r="O32" s="13">
        <v>0.3251</v>
      </c>
      <c r="P32" s="13">
        <v>2.3407200000000001E-3</v>
      </c>
      <c r="Q32" s="13">
        <v>0.22600000000000001</v>
      </c>
      <c r="R32" s="13">
        <v>3.7967999999999999E-3</v>
      </c>
      <c r="S32" s="13">
        <v>0.13669999999999999</v>
      </c>
      <c r="T32" s="13">
        <v>2.4059199999999998E-3</v>
      </c>
      <c r="U32" s="13">
        <v>2.1700000000000001E-2</v>
      </c>
      <c r="V32" s="13">
        <v>2.0745200000000003E-3</v>
      </c>
      <c r="W32" s="13">
        <v>9.4999999999999998E-3</v>
      </c>
      <c r="X32" s="13">
        <v>3.5967E-3</v>
      </c>
      <c r="Y32" s="9">
        <v>100.5693</v>
      </c>
      <c r="Z32" s="9">
        <v>86.269940544775608</v>
      </c>
    </row>
    <row r="33" spans="1:26" x14ac:dyDescent="0.2">
      <c r="A33" s="11" t="s">
        <v>477</v>
      </c>
      <c r="B33" s="19" t="s">
        <v>120</v>
      </c>
      <c r="C33" s="13">
        <v>3.5700000000000003E-2</v>
      </c>
      <c r="D33" s="13">
        <v>1.8706800000000002E-3</v>
      </c>
      <c r="E33" s="9">
        <v>39.525799999999997</v>
      </c>
      <c r="F33" s="9">
        <v>5.5336120000000003E-2</v>
      </c>
      <c r="G33" s="13">
        <v>4.1399999999999999E-2</v>
      </c>
      <c r="H33" s="13">
        <v>1.3496399999999998E-3</v>
      </c>
      <c r="I33" s="13">
        <v>7.4000000000000003E-3</v>
      </c>
      <c r="J33" s="13">
        <v>2.2747600000000002E-3</v>
      </c>
      <c r="K33" s="9">
        <v>43.035200000000003</v>
      </c>
      <c r="L33" s="9">
        <v>0.30985344000000004</v>
      </c>
      <c r="M33" s="9">
        <v>16.795500000000001</v>
      </c>
      <c r="N33" s="9">
        <v>0.16123679999999999</v>
      </c>
      <c r="O33" s="13">
        <v>0.45179999999999998</v>
      </c>
      <c r="P33" s="13">
        <v>2.6204399999999995E-3</v>
      </c>
      <c r="Q33" s="13">
        <v>0.33410000000000001</v>
      </c>
      <c r="R33" s="13">
        <v>4.0760199999999996E-3</v>
      </c>
      <c r="S33" s="13">
        <v>9.4899999999999998E-2</v>
      </c>
      <c r="T33" s="13">
        <v>2.3155599999999999E-3</v>
      </c>
      <c r="U33" s="13">
        <v>2.41E-2</v>
      </c>
      <c r="V33" s="13">
        <v>2.1930999999999999E-3</v>
      </c>
      <c r="W33" s="13">
        <v>1.29E-2</v>
      </c>
      <c r="X33" s="13">
        <v>3.6739199999999998E-3</v>
      </c>
      <c r="Y33" s="9">
        <v>100.3588</v>
      </c>
      <c r="Z33" s="9">
        <v>82.038782679361006</v>
      </c>
    </row>
    <row r="34" spans="1:26" x14ac:dyDescent="0.2">
      <c r="A34" s="11" t="s">
        <v>476</v>
      </c>
      <c r="B34" s="19" t="s">
        <v>121</v>
      </c>
      <c r="C34" s="13">
        <v>3.7199999999999997E-2</v>
      </c>
      <c r="D34" s="13">
        <v>1.8823199999999998E-3</v>
      </c>
      <c r="E34" s="9">
        <v>40.214300000000001</v>
      </c>
      <c r="F34" s="9">
        <v>5.6300020000000013E-2</v>
      </c>
      <c r="G34" s="13">
        <v>4.7600000000000003E-2</v>
      </c>
      <c r="H34" s="13">
        <v>1.36136E-3</v>
      </c>
      <c r="I34" s="13" t="s">
        <v>15</v>
      </c>
      <c r="J34" s="13" t="str">
        <f>I34</f>
        <v>&lt;0.002</v>
      </c>
      <c r="K34" s="9">
        <v>44.592100000000002</v>
      </c>
      <c r="L34" s="9">
        <v>0.3121447</v>
      </c>
      <c r="M34" s="9">
        <v>15.194699999999999</v>
      </c>
      <c r="N34" s="9">
        <v>0.15498594000000002</v>
      </c>
      <c r="O34" s="13">
        <v>0.22070000000000001</v>
      </c>
      <c r="P34" s="13">
        <v>2.0745799999999999E-3</v>
      </c>
      <c r="Q34" s="13">
        <v>0.24390000000000001</v>
      </c>
      <c r="R34" s="13">
        <v>3.8536200000000003E-3</v>
      </c>
      <c r="S34" s="13">
        <v>0.10199999999999999</v>
      </c>
      <c r="T34" s="13">
        <v>2.3255999999999997E-3</v>
      </c>
      <c r="U34" s="13">
        <v>2.24E-2</v>
      </c>
      <c r="V34" s="13">
        <v>2.1504000000000002E-3</v>
      </c>
      <c r="W34" s="13">
        <v>7.7000000000000002E-3</v>
      </c>
      <c r="X34" s="13">
        <v>3.6159200000000003E-3</v>
      </c>
      <c r="Y34" s="9">
        <v>100.6835</v>
      </c>
      <c r="Z34" s="9">
        <v>83.952254866340738</v>
      </c>
    </row>
    <row r="35" spans="1:26" x14ac:dyDescent="0.2">
      <c r="A35" s="11" t="s">
        <v>478</v>
      </c>
      <c r="B35" s="19" t="s">
        <v>122</v>
      </c>
      <c r="C35" s="13">
        <v>1.7399999999999999E-2</v>
      </c>
      <c r="D35" s="13">
        <v>1.7608799999999998E-3</v>
      </c>
      <c r="E35" s="9">
        <v>40.625399999999999</v>
      </c>
      <c r="F35" s="9">
        <v>5.6875560000000006E-2</v>
      </c>
      <c r="G35" s="13">
        <v>4.5499999999999999E-2</v>
      </c>
      <c r="H35" s="13">
        <v>1.3468E-3</v>
      </c>
      <c r="I35" s="13">
        <v>2.7300000000000001E-2</v>
      </c>
      <c r="J35" s="13">
        <v>2.2986600000000001E-3</v>
      </c>
      <c r="K35" s="9">
        <v>47.200800000000001</v>
      </c>
      <c r="L35" s="9">
        <v>0.31152528000000002</v>
      </c>
      <c r="M35" s="9">
        <v>12.4778</v>
      </c>
      <c r="N35" s="9">
        <v>0.14224692</v>
      </c>
      <c r="O35" s="13">
        <v>0.30080000000000001</v>
      </c>
      <c r="P35" s="13">
        <v>2.2860800000000002E-3</v>
      </c>
      <c r="Q35" s="13">
        <v>0.2114</v>
      </c>
      <c r="R35" s="13">
        <v>3.7629199999999999E-3</v>
      </c>
      <c r="S35" s="13">
        <v>0.17649999999999999</v>
      </c>
      <c r="T35" s="13">
        <v>2.5062999999999995E-3</v>
      </c>
      <c r="U35" s="13">
        <v>1.9900000000000001E-2</v>
      </c>
      <c r="V35" s="13">
        <v>2.07756E-3</v>
      </c>
      <c r="W35" s="13">
        <v>8.3000000000000001E-3</v>
      </c>
      <c r="X35" s="13">
        <v>3.59224E-3</v>
      </c>
      <c r="Y35" s="9">
        <v>101.11109999999999</v>
      </c>
      <c r="Z35" s="9">
        <v>87.085387031888914</v>
      </c>
    </row>
    <row r="36" spans="1:26" x14ac:dyDescent="0.2">
      <c r="A36" s="11" t="s">
        <v>477</v>
      </c>
      <c r="B36" s="19" t="s">
        <v>123</v>
      </c>
      <c r="C36" s="13">
        <v>1.83E-2</v>
      </c>
      <c r="D36" s="13">
        <v>1.7787600000000001E-3</v>
      </c>
      <c r="E36" s="9">
        <v>39.439</v>
      </c>
      <c r="F36" s="9">
        <v>5.521460000000001E-2</v>
      </c>
      <c r="G36" s="13">
        <v>4.3900000000000002E-2</v>
      </c>
      <c r="H36" s="13">
        <v>1.3696800000000001E-3</v>
      </c>
      <c r="I36" s="13">
        <v>5.7000000000000002E-3</v>
      </c>
      <c r="J36" s="13">
        <v>2.2857000000000003E-3</v>
      </c>
      <c r="K36" s="9">
        <v>41.104999999999997</v>
      </c>
      <c r="L36" s="9">
        <v>0.30417699999999998</v>
      </c>
      <c r="M36" s="9">
        <v>19.382300000000001</v>
      </c>
      <c r="N36" s="9">
        <v>0.17056424000000001</v>
      </c>
      <c r="O36" s="13">
        <v>0.42559999999999998</v>
      </c>
      <c r="P36" s="13">
        <v>2.5536000000000001E-3</v>
      </c>
      <c r="Q36" s="13">
        <v>0.43840000000000001</v>
      </c>
      <c r="R36" s="13">
        <v>4.2963200000000002E-3</v>
      </c>
      <c r="S36" s="13">
        <v>8.8700000000000001E-2</v>
      </c>
      <c r="T36" s="13">
        <v>2.32394E-3</v>
      </c>
      <c r="U36" s="13">
        <v>2.4799999999999999E-2</v>
      </c>
      <c r="V36" s="13">
        <v>2.2766399999999999E-3</v>
      </c>
      <c r="W36" s="13">
        <v>1.72E-2</v>
      </c>
      <c r="X36" s="13">
        <v>3.7323999999999999E-3</v>
      </c>
      <c r="Y36" s="9">
        <v>100.9889</v>
      </c>
      <c r="Z36" s="9">
        <v>79.081406062879381</v>
      </c>
    </row>
    <row r="37" spans="1:26" x14ac:dyDescent="0.2">
      <c r="A37" s="11" t="s">
        <v>476</v>
      </c>
      <c r="B37" s="19" t="s">
        <v>124</v>
      </c>
      <c r="C37" s="13">
        <v>1.2999999999999999E-2</v>
      </c>
      <c r="D37" s="13">
        <v>1.7082000000000002E-3</v>
      </c>
      <c r="E37" s="9">
        <v>40.005899999999997</v>
      </c>
      <c r="F37" s="9">
        <v>5.6008260000000004E-2</v>
      </c>
      <c r="G37" s="13">
        <v>4.58E-2</v>
      </c>
      <c r="H37" s="13">
        <v>1.3465199999999999E-3</v>
      </c>
      <c r="I37" s="13">
        <v>4.4000000000000003E-3</v>
      </c>
      <c r="J37" s="13">
        <v>2.2484000000000002E-3</v>
      </c>
      <c r="K37" s="9">
        <v>44.249899999999997</v>
      </c>
      <c r="L37" s="9">
        <v>0.30974929999999995</v>
      </c>
      <c r="M37" s="9">
        <v>15.3851</v>
      </c>
      <c r="N37" s="9">
        <v>0.15385099999999999</v>
      </c>
      <c r="O37" s="13">
        <v>0.2152</v>
      </c>
      <c r="P37" s="13">
        <v>2.0659199999999997E-3</v>
      </c>
      <c r="Q37" s="13">
        <v>0.25419999999999998</v>
      </c>
      <c r="R37" s="13">
        <v>3.8638399999999999E-3</v>
      </c>
      <c r="S37" s="13">
        <v>0.104</v>
      </c>
      <c r="T37" s="13">
        <v>2.3296000000000002E-3</v>
      </c>
      <c r="U37" s="13">
        <v>2.23E-2</v>
      </c>
      <c r="V37" s="13">
        <v>2.14526E-3</v>
      </c>
      <c r="W37" s="13">
        <v>1.06E-2</v>
      </c>
      <c r="X37" s="13">
        <v>3.6315599999999994E-3</v>
      </c>
      <c r="Y37" s="9">
        <v>100.3104</v>
      </c>
      <c r="Z37" s="9">
        <v>83.67883663044185</v>
      </c>
    </row>
    <row r="38" spans="1:26" x14ac:dyDescent="0.2">
      <c r="A38" s="11" t="s">
        <v>478</v>
      </c>
      <c r="B38" s="19" t="s">
        <v>125</v>
      </c>
      <c r="C38" s="13">
        <v>1.37E-2</v>
      </c>
      <c r="D38" s="13">
        <v>1.7207200000000002E-3</v>
      </c>
      <c r="E38" s="9">
        <v>40.272599999999997</v>
      </c>
      <c r="F38" s="9">
        <v>5.6381640000000004E-2</v>
      </c>
      <c r="G38" s="13">
        <v>4.3700000000000003E-2</v>
      </c>
      <c r="H38" s="13">
        <v>1.3372200000000001E-3</v>
      </c>
      <c r="I38" s="13">
        <v>5.3E-3</v>
      </c>
      <c r="J38" s="13">
        <v>2.2323599999999996E-3</v>
      </c>
      <c r="K38" s="9">
        <v>44.911299999999997</v>
      </c>
      <c r="L38" s="9">
        <v>0.31437909999999997</v>
      </c>
      <c r="M38" s="9">
        <v>14.75</v>
      </c>
      <c r="N38" s="9">
        <v>0.15045</v>
      </c>
      <c r="O38" s="13">
        <v>0.22869999999999999</v>
      </c>
      <c r="P38" s="13">
        <v>2.1040399999999997E-3</v>
      </c>
      <c r="Q38" s="13">
        <v>0.24479999999999999</v>
      </c>
      <c r="R38" s="13">
        <v>3.8188800000000002E-3</v>
      </c>
      <c r="S38" s="13">
        <v>0.1082</v>
      </c>
      <c r="T38" s="13">
        <v>2.3371200000000003E-3</v>
      </c>
      <c r="U38" s="13">
        <v>2.06E-2</v>
      </c>
      <c r="V38" s="13">
        <v>2.1506399999999997E-3</v>
      </c>
      <c r="W38" s="13">
        <v>1.0200000000000001E-2</v>
      </c>
      <c r="X38" s="13">
        <v>3.5924400000000006E-3</v>
      </c>
      <c r="Y38" s="9">
        <v>100.6091</v>
      </c>
      <c r="Z38" s="9">
        <v>84.442345263896499</v>
      </c>
    </row>
    <row r="39" spans="1:26" x14ac:dyDescent="0.2">
      <c r="A39" s="11" t="s">
        <v>477</v>
      </c>
      <c r="B39" s="19" t="s">
        <v>126</v>
      </c>
      <c r="C39" s="13">
        <v>2.06E-2</v>
      </c>
      <c r="D39" s="13">
        <v>1.8004400000000002E-3</v>
      </c>
      <c r="E39" s="9">
        <v>39.216900000000003</v>
      </c>
      <c r="F39" s="9">
        <v>5.4903660000000014E-2</v>
      </c>
      <c r="G39" s="13">
        <v>4.0500000000000001E-2</v>
      </c>
      <c r="H39" s="13">
        <v>1.3527000000000001E-3</v>
      </c>
      <c r="I39" s="13" t="s">
        <v>15</v>
      </c>
      <c r="J39" s="13" t="str">
        <f>I39</f>
        <v>&lt;0.002</v>
      </c>
      <c r="K39" s="9">
        <v>39.815100000000001</v>
      </c>
      <c r="L39" s="9">
        <v>0.30259476000000002</v>
      </c>
      <c r="M39" s="9">
        <v>20.372399999999999</v>
      </c>
      <c r="N39" s="9">
        <v>0.17520263999999999</v>
      </c>
      <c r="O39" s="13">
        <v>0.48180000000000001</v>
      </c>
      <c r="P39" s="13">
        <v>2.6980800000000003E-3</v>
      </c>
      <c r="Q39" s="13">
        <v>0.50090000000000001</v>
      </c>
      <c r="R39" s="13">
        <v>4.4079200000000001E-3</v>
      </c>
      <c r="S39" s="13">
        <v>5.8000000000000003E-2</v>
      </c>
      <c r="T39" s="13">
        <v>2.2388E-3</v>
      </c>
      <c r="U39" s="13">
        <v>2.24E-2</v>
      </c>
      <c r="V39" s="13">
        <v>2.38784E-3</v>
      </c>
      <c r="W39" s="13">
        <v>1.6400000000000001E-2</v>
      </c>
      <c r="X39" s="13">
        <v>3.7162400000000004E-3</v>
      </c>
      <c r="Y39" s="9">
        <v>100.545</v>
      </c>
      <c r="Z39" s="9">
        <v>77.697686357482326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7608B-40F2-504C-A011-185DD5B49B48}">
  <dimension ref="A1:AL3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3" sqref="A3"/>
      <selection pane="bottomRight" activeCell="M29" sqref="M29"/>
    </sheetView>
  </sheetViews>
  <sheetFormatPr baseColWidth="10" defaultRowHeight="16" x14ac:dyDescent="0.2"/>
  <cols>
    <col min="1" max="1" width="8.1640625" style="12" customWidth="1"/>
    <col min="2" max="26" width="7.33203125" style="12" customWidth="1"/>
    <col min="27" max="27" width="10.83203125" style="18"/>
    <col min="38" max="38" width="10.83203125" style="4"/>
  </cols>
  <sheetData>
    <row r="1" spans="1:33" x14ac:dyDescent="0.2">
      <c r="A1" s="38" t="s">
        <v>533</v>
      </c>
      <c r="H1" s="39" t="s">
        <v>527</v>
      </c>
      <c r="V1" s="36" t="s">
        <v>525</v>
      </c>
    </row>
    <row r="2" spans="1:33" x14ac:dyDescent="0.2">
      <c r="H2" s="39" t="s">
        <v>528</v>
      </c>
      <c r="V2" s="36" t="s">
        <v>530</v>
      </c>
    </row>
    <row r="3" spans="1:33" x14ac:dyDescent="0.2">
      <c r="H3" s="40" t="s">
        <v>529</v>
      </c>
    </row>
    <row r="4" spans="1:33" x14ac:dyDescent="0.2">
      <c r="H4" s="39" t="s">
        <v>531</v>
      </c>
    </row>
    <row r="5" spans="1:33" x14ac:dyDescent="0.2">
      <c r="H5" s="39"/>
    </row>
    <row r="6" spans="1:33" s="5" customFormat="1" x14ac:dyDescent="0.2">
      <c r="A6" s="7"/>
      <c r="B6" s="32" t="s">
        <v>486</v>
      </c>
      <c r="C6" s="34"/>
      <c r="D6" s="34"/>
      <c r="E6" s="34"/>
      <c r="F6" s="34"/>
      <c r="G6" s="14" t="s">
        <v>487</v>
      </c>
      <c r="H6" s="34"/>
      <c r="I6" s="34"/>
      <c r="J6" s="34"/>
      <c r="K6" s="34"/>
      <c r="L6" s="14" t="s">
        <v>526</v>
      </c>
      <c r="M6" s="9"/>
      <c r="N6" s="12"/>
      <c r="O6" s="8"/>
      <c r="P6" s="8"/>
      <c r="Q6" s="32" t="s">
        <v>488</v>
      </c>
      <c r="R6" s="8"/>
      <c r="S6" s="8"/>
      <c r="T6" s="8"/>
      <c r="U6" s="8"/>
      <c r="V6" s="14" t="s">
        <v>489</v>
      </c>
      <c r="W6" s="8"/>
      <c r="X6" s="8"/>
      <c r="Y6" s="8"/>
      <c r="Z6" s="8"/>
      <c r="AA6" s="7"/>
      <c r="AG6" s="6"/>
    </row>
    <row r="7" spans="1:33" s="5" customFormat="1" x14ac:dyDescent="0.2">
      <c r="A7" s="7" t="s">
        <v>502</v>
      </c>
      <c r="B7" s="41" t="s">
        <v>11</v>
      </c>
      <c r="C7" s="42"/>
      <c r="D7" s="43" t="s">
        <v>0</v>
      </c>
      <c r="E7" s="43"/>
      <c r="F7" s="34"/>
      <c r="G7" s="41" t="s">
        <v>11</v>
      </c>
      <c r="H7" s="42"/>
      <c r="I7" s="43" t="s">
        <v>0</v>
      </c>
      <c r="J7" s="43"/>
      <c r="K7" s="34"/>
      <c r="L7" s="41" t="s">
        <v>11</v>
      </c>
      <c r="M7" s="42"/>
      <c r="N7" s="43" t="s">
        <v>0</v>
      </c>
      <c r="O7" s="43"/>
      <c r="P7" s="8"/>
      <c r="Q7" s="41" t="s">
        <v>11</v>
      </c>
      <c r="R7" s="42"/>
      <c r="S7" s="43" t="s">
        <v>0</v>
      </c>
      <c r="T7" s="43"/>
      <c r="U7" s="8"/>
      <c r="V7" s="41" t="s">
        <v>11</v>
      </c>
      <c r="W7" s="42"/>
      <c r="X7" s="43" t="s">
        <v>0</v>
      </c>
      <c r="Y7" s="43"/>
      <c r="Z7" s="8"/>
      <c r="AA7" s="7"/>
      <c r="AG7" s="6"/>
    </row>
    <row r="8" spans="1:33" x14ac:dyDescent="0.2">
      <c r="B8" s="15" t="s">
        <v>504</v>
      </c>
      <c r="C8" s="16" t="s">
        <v>505</v>
      </c>
      <c r="D8" s="16" t="s">
        <v>504</v>
      </c>
      <c r="E8" s="16" t="s">
        <v>505</v>
      </c>
      <c r="F8" s="16" t="s">
        <v>503</v>
      </c>
      <c r="G8" s="15" t="s">
        <v>504</v>
      </c>
      <c r="H8" s="16" t="s">
        <v>505</v>
      </c>
      <c r="I8" s="16" t="s">
        <v>504</v>
      </c>
      <c r="J8" s="16" t="s">
        <v>505</v>
      </c>
      <c r="K8" s="16" t="s">
        <v>503</v>
      </c>
      <c r="L8" s="15" t="s">
        <v>504</v>
      </c>
      <c r="M8" s="16" t="s">
        <v>505</v>
      </c>
      <c r="N8" s="16" t="s">
        <v>504</v>
      </c>
      <c r="O8" s="16" t="s">
        <v>505</v>
      </c>
      <c r="P8" s="16" t="s">
        <v>503</v>
      </c>
      <c r="Q8" s="15" t="s">
        <v>504</v>
      </c>
      <c r="R8" s="16" t="s">
        <v>505</v>
      </c>
      <c r="S8" s="16" t="s">
        <v>504</v>
      </c>
      <c r="T8" s="16" t="s">
        <v>505</v>
      </c>
      <c r="U8" s="16" t="s">
        <v>503</v>
      </c>
      <c r="V8" s="15" t="s">
        <v>504</v>
      </c>
      <c r="W8" s="16" t="s">
        <v>505</v>
      </c>
      <c r="X8" s="16" t="s">
        <v>504</v>
      </c>
      <c r="Y8" s="16" t="s">
        <v>505</v>
      </c>
      <c r="Z8" s="16" t="s">
        <v>503</v>
      </c>
    </row>
    <row r="9" spans="1:33" x14ac:dyDescent="0.2">
      <c r="A9" s="9" t="s">
        <v>490</v>
      </c>
      <c r="B9" s="29">
        <v>82.545962718846425</v>
      </c>
      <c r="C9" s="9">
        <v>86.961915275564962</v>
      </c>
      <c r="D9" s="10">
        <v>7.6799999999999993E-2</v>
      </c>
      <c r="E9" s="10">
        <v>0.1583</v>
      </c>
      <c r="F9" s="12">
        <v>14</v>
      </c>
      <c r="G9" s="32">
        <v>84.335644583390859</v>
      </c>
      <c r="H9" s="9">
        <v>86.181107964075792</v>
      </c>
      <c r="I9" s="10">
        <v>9.3700000000000006E-2</v>
      </c>
      <c r="J9" s="10">
        <v>0.1056</v>
      </c>
      <c r="K9" s="12">
        <v>3</v>
      </c>
      <c r="L9" s="32">
        <v>81.804368467181035</v>
      </c>
      <c r="M9" s="9">
        <v>83.940609407002484</v>
      </c>
      <c r="N9" s="10">
        <v>7.2300000000000003E-2</v>
      </c>
      <c r="O9" s="9">
        <v>9.1300000000000006E-2</v>
      </c>
      <c r="P9" s="11">
        <v>9</v>
      </c>
      <c r="Q9" s="17" t="s">
        <v>506</v>
      </c>
      <c r="R9" s="12" t="s">
        <v>506</v>
      </c>
      <c r="S9" s="12" t="s">
        <v>506</v>
      </c>
      <c r="T9" s="12" t="s">
        <v>506</v>
      </c>
      <c r="U9" s="12" t="s">
        <v>506</v>
      </c>
      <c r="V9" s="17" t="s">
        <v>506</v>
      </c>
      <c r="W9" s="12" t="s">
        <v>506</v>
      </c>
      <c r="X9" s="12" t="s">
        <v>506</v>
      </c>
      <c r="Y9" s="12" t="s">
        <v>506</v>
      </c>
      <c r="Z9" s="12" t="s">
        <v>506</v>
      </c>
    </row>
    <row r="10" spans="1:33" x14ac:dyDescent="0.2">
      <c r="A10" s="9" t="s">
        <v>491</v>
      </c>
      <c r="B10" s="32">
        <v>86.1</v>
      </c>
      <c r="C10" s="9">
        <v>92.230105549453398</v>
      </c>
      <c r="D10" s="10">
        <v>0.23499999999999999</v>
      </c>
      <c r="E10" s="10">
        <v>0.3851</v>
      </c>
      <c r="F10" s="12">
        <v>33</v>
      </c>
      <c r="G10" s="32">
        <v>87.328252587893644</v>
      </c>
      <c r="H10" s="9">
        <v>89.932548512827239</v>
      </c>
      <c r="I10" s="10">
        <v>0.22889999999999999</v>
      </c>
      <c r="J10" s="10">
        <v>0.33579999999999999</v>
      </c>
      <c r="K10" s="12">
        <v>14</v>
      </c>
      <c r="L10" s="32">
        <v>86.688903588131964</v>
      </c>
      <c r="M10" s="9">
        <v>89.404462574310458</v>
      </c>
      <c r="N10" s="9">
        <v>9.9000000000000005E-2</v>
      </c>
      <c r="O10" s="9">
        <v>0.34710000000000002</v>
      </c>
      <c r="P10" s="12">
        <v>34</v>
      </c>
      <c r="Q10" s="32">
        <v>88.74148533661274</v>
      </c>
      <c r="R10" s="9">
        <v>89.142740446462966</v>
      </c>
      <c r="S10" s="9">
        <v>0.31790000000000002</v>
      </c>
      <c r="T10" s="9">
        <v>0.3569</v>
      </c>
      <c r="U10" s="12">
        <v>14</v>
      </c>
      <c r="V10" s="32">
        <v>86.525105322303816</v>
      </c>
      <c r="W10" s="9">
        <v>88.441032228035027</v>
      </c>
      <c r="X10" s="10">
        <v>5.3100000000000001E-2</v>
      </c>
      <c r="Y10" s="10">
        <v>0.21870000000000001</v>
      </c>
      <c r="Z10" s="12">
        <v>2</v>
      </c>
    </row>
    <row r="11" spans="1:33" x14ac:dyDescent="0.2">
      <c r="A11" s="9" t="s">
        <v>492</v>
      </c>
      <c r="B11" s="32">
        <v>79.383296358295212</v>
      </c>
      <c r="C11" s="9">
        <v>86.281070595462481</v>
      </c>
      <c r="D11" s="10">
        <v>7.6300000000000007E-2</v>
      </c>
      <c r="E11" s="10">
        <v>0.2044</v>
      </c>
      <c r="F11" s="11">
        <v>15</v>
      </c>
      <c r="G11" s="32">
        <v>83.071775342823514</v>
      </c>
      <c r="H11" s="9">
        <v>85.335115173845352</v>
      </c>
      <c r="I11" s="10">
        <v>7.2700000000000001E-2</v>
      </c>
      <c r="J11" s="10">
        <v>0.1036</v>
      </c>
      <c r="K11" s="12">
        <v>4</v>
      </c>
      <c r="L11" s="32">
        <v>73.838033181318465</v>
      </c>
      <c r="M11" s="9">
        <v>87.186816068560034</v>
      </c>
      <c r="N11" s="10">
        <v>3.8399999999999997E-2</v>
      </c>
      <c r="O11" s="10">
        <v>0.20660000000000001</v>
      </c>
      <c r="P11" s="12">
        <v>9</v>
      </c>
      <c r="Q11" s="17" t="s">
        <v>506</v>
      </c>
      <c r="R11" s="12" t="s">
        <v>506</v>
      </c>
      <c r="S11" s="12" t="s">
        <v>506</v>
      </c>
      <c r="T11" s="12" t="s">
        <v>506</v>
      </c>
      <c r="U11" s="12" t="s">
        <v>506</v>
      </c>
      <c r="V11" s="32">
        <v>73.838033181318465</v>
      </c>
      <c r="W11" s="9">
        <v>79.59171470200252</v>
      </c>
      <c r="X11" s="10">
        <v>3.8399999999999997E-2</v>
      </c>
      <c r="Y11" s="10">
        <v>8.2100000000000006E-2</v>
      </c>
      <c r="Z11" s="12">
        <v>5</v>
      </c>
    </row>
    <row r="12" spans="1:33" x14ac:dyDescent="0.2">
      <c r="A12" s="9" t="s">
        <v>524</v>
      </c>
      <c r="B12" s="9">
        <v>83.1</v>
      </c>
      <c r="C12" s="9">
        <v>83.8</v>
      </c>
      <c r="D12" s="35">
        <v>8.2000000000000003E-2</v>
      </c>
      <c r="E12" s="35">
        <v>0.127</v>
      </c>
      <c r="F12" s="11" t="s">
        <v>506</v>
      </c>
      <c r="G12" s="9">
        <v>85.9</v>
      </c>
      <c r="H12" s="9">
        <v>87.5</v>
      </c>
      <c r="I12" s="35">
        <v>8.2000000000000003E-2</v>
      </c>
      <c r="J12" s="35">
        <v>0.127</v>
      </c>
      <c r="K12" s="12" t="s">
        <v>506</v>
      </c>
      <c r="L12" s="32">
        <v>70.3</v>
      </c>
      <c r="M12" s="9">
        <v>82.6</v>
      </c>
      <c r="N12" s="10">
        <v>0.04</v>
      </c>
      <c r="O12" s="10">
        <v>0.19800000000000001</v>
      </c>
      <c r="P12" s="11" t="s">
        <v>506</v>
      </c>
      <c r="Q12" s="17">
        <v>80.900000000000006</v>
      </c>
      <c r="R12" s="12">
        <v>84.1</v>
      </c>
      <c r="S12" s="12">
        <v>0.19</v>
      </c>
      <c r="T12" s="12">
        <v>0.3</v>
      </c>
      <c r="U12" s="11">
        <v>4</v>
      </c>
      <c r="V12" s="37" t="s">
        <v>506</v>
      </c>
      <c r="W12" s="11" t="s">
        <v>506</v>
      </c>
      <c r="X12" s="11" t="s">
        <v>506</v>
      </c>
      <c r="Y12" s="11" t="s">
        <v>506</v>
      </c>
      <c r="Z12" s="11" t="s">
        <v>506</v>
      </c>
    </row>
    <row r="13" spans="1:33" x14ac:dyDescent="0.2">
      <c r="A13" s="9" t="s">
        <v>493</v>
      </c>
      <c r="B13" s="32">
        <v>83.684840581823551</v>
      </c>
      <c r="C13" s="9">
        <v>86.817753999202466</v>
      </c>
      <c r="D13" s="10">
        <v>0.1183</v>
      </c>
      <c r="E13" s="10">
        <v>0.17119999999999999</v>
      </c>
      <c r="F13" s="12">
        <v>4</v>
      </c>
      <c r="G13" s="32">
        <v>85.50640513418557</v>
      </c>
      <c r="H13" s="9">
        <v>86.927228772541966</v>
      </c>
      <c r="I13" s="10">
        <v>0.1096</v>
      </c>
      <c r="J13" s="10">
        <v>0.1701</v>
      </c>
      <c r="K13" s="12">
        <v>2</v>
      </c>
      <c r="L13" s="32">
        <v>83.309110030217113</v>
      </c>
      <c r="M13" s="9">
        <v>87.013556747915672</v>
      </c>
      <c r="N13" s="10">
        <v>0.1051</v>
      </c>
      <c r="O13" s="10">
        <v>0.1772</v>
      </c>
      <c r="P13" s="12">
        <v>3</v>
      </c>
      <c r="Q13" s="17" t="s">
        <v>506</v>
      </c>
      <c r="R13" s="12" t="s">
        <v>506</v>
      </c>
      <c r="S13" s="12" t="s">
        <v>506</v>
      </c>
      <c r="T13" s="12" t="s">
        <v>506</v>
      </c>
      <c r="U13" s="12" t="s">
        <v>506</v>
      </c>
      <c r="V13" s="17" t="s">
        <v>506</v>
      </c>
      <c r="W13" s="12" t="s">
        <v>506</v>
      </c>
      <c r="X13" s="12" t="s">
        <v>506</v>
      </c>
      <c r="Y13" s="12" t="s">
        <v>506</v>
      </c>
      <c r="Z13" s="12" t="s">
        <v>506</v>
      </c>
    </row>
    <row r="14" spans="1:33" x14ac:dyDescent="0.2">
      <c r="A14" s="9" t="s">
        <v>494</v>
      </c>
      <c r="B14" s="32">
        <v>83.331920907102969</v>
      </c>
      <c r="C14" s="9">
        <v>86.361095027402385</v>
      </c>
      <c r="D14" s="10">
        <v>0.1623</v>
      </c>
      <c r="E14" s="10">
        <v>0.19980000000000001</v>
      </c>
      <c r="F14" s="12">
        <v>6</v>
      </c>
      <c r="G14" s="17" t="s">
        <v>506</v>
      </c>
      <c r="H14" s="12" t="s">
        <v>506</v>
      </c>
      <c r="I14" s="12" t="s">
        <v>506</v>
      </c>
      <c r="J14" s="12" t="s">
        <v>506</v>
      </c>
      <c r="K14" s="12" t="s">
        <v>506</v>
      </c>
      <c r="L14" s="32">
        <v>80.200258049425869</v>
      </c>
      <c r="M14" s="9">
        <v>84.778351589485297</v>
      </c>
      <c r="N14" s="10">
        <v>0.12379999999999999</v>
      </c>
      <c r="O14" s="10">
        <v>0.15559999999999999</v>
      </c>
      <c r="P14" s="12">
        <v>4</v>
      </c>
      <c r="Q14" s="17" t="s">
        <v>506</v>
      </c>
      <c r="R14" s="12" t="s">
        <v>506</v>
      </c>
      <c r="S14" s="12" t="s">
        <v>506</v>
      </c>
      <c r="T14" s="12" t="s">
        <v>506</v>
      </c>
      <c r="U14" s="12" t="s">
        <v>506</v>
      </c>
      <c r="V14" s="17" t="s">
        <v>506</v>
      </c>
      <c r="W14" s="12" t="s">
        <v>506</v>
      </c>
      <c r="X14" s="12" t="s">
        <v>506</v>
      </c>
      <c r="Y14" s="12" t="s">
        <v>506</v>
      </c>
      <c r="Z14" s="12" t="s">
        <v>506</v>
      </c>
    </row>
    <row r="15" spans="1:33" x14ac:dyDescent="0.2">
      <c r="A15" s="9" t="s">
        <v>495</v>
      </c>
      <c r="B15" s="32">
        <v>84.219673979014857</v>
      </c>
      <c r="C15" s="9">
        <v>88</v>
      </c>
      <c r="D15" s="10">
        <v>0.1137</v>
      </c>
      <c r="E15" s="10">
        <v>0.19500000000000001</v>
      </c>
      <c r="F15" s="12">
        <v>8</v>
      </c>
      <c r="G15" s="32">
        <v>85.288128022043225</v>
      </c>
      <c r="H15" s="9">
        <v>87.787086988912336</v>
      </c>
      <c r="I15" s="10">
        <v>0.12189999999999999</v>
      </c>
      <c r="J15" s="10">
        <v>0.21160000000000001</v>
      </c>
      <c r="K15" s="12">
        <v>5</v>
      </c>
      <c r="L15" s="32">
        <v>83.004039948478976</v>
      </c>
      <c r="M15" s="9">
        <v>84.348329513323748</v>
      </c>
      <c r="N15" s="10">
        <v>0.1249</v>
      </c>
      <c r="O15" s="10">
        <v>0.13389999999999999</v>
      </c>
      <c r="P15" s="12">
        <v>7</v>
      </c>
      <c r="Q15" s="32">
        <v>79.250698931789984</v>
      </c>
      <c r="R15" s="9">
        <v>89.8</v>
      </c>
      <c r="S15" s="10">
        <v>0.1108</v>
      </c>
      <c r="T15" s="10">
        <v>0.374</v>
      </c>
      <c r="U15" s="12">
        <v>2</v>
      </c>
      <c r="V15" s="17" t="s">
        <v>506</v>
      </c>
      <c r="W15" s="12" t="s">
        <v>506</v>
      </c>
      <c r="X15" s="12" t="s">
        <v>506</v>
      </c>
      <c r="Y15" s="12" t="s">
        <v>506</v>
      </c>
      <c r="Z15" s="12" t="s">
        <v>506</v>
      </c>
    </row>
    <row r="16" spans="1:33" x14ac:dyDescent="0.2">
      <c r="A16" s="9" t="s">
        <v>496</v>
      </c>
      <c r="B16" s="32">
        <v>82.669430655158351</v>
      </c>
      <c r="C16" s="9">
        <v>88.425067019991474</v>
      </c>
      <c r="D16" s="10">
        <v>7.5800000000000006E-2</v>
      </c>
      <c r="E16" s="10">
        <v>0.18429999999999999</v>
      </c>
      <c r="F16" s="12">
        <v>28</v>
      </c>
      <c r="G16" s="32">
        <v>80.447679046201188</v>
      </c>
      <c r="H16" s="9">
        <v>87.017723765887922</v>
      </c>
      <c r="I16" s="10">
        <v>7.4200000000000002E-2</v>
      </c>
      <c r="J16" s="10">
        <v>0.15770000000000001</v>
      </c>
      <c r="K16" s="12">
        <v>6</v>
      </c>
      <c r="L16" s="32">
        <v>76.935471924919213</v>
      </c>
      <c r="M16" s="9">
        <v>81.944091610635041</v>
      </c>
      <c r="N16" s="10">
        <v>6.2700000000000006E-2</v>
      </c>
      <c r="O16" s="10">
        <v>9.6600000000000005E-2</v>
      </c>
      <c r="P16" s="12">
        <v>22</v>
      </c>
      <c r="Q16" s="17" t="s">
        <v>506</v>
      </c>
      <c r="R16" s="12" t="s">
        <v>506</v>
      </c>
      <c r="S16" s="12" t="s">
        <v>506</v>
      </c>
      <c r="T16" s="12" t="s">
        <v>506</v>
      </c>
      <c r="U16" s="12" t="s">
        <v>506</v>
      </c>
      <c r="V16" s="17" t="s">
        <v>506</v>
      </c>
      <c r="W16" s="12" t="s">
        <v>506</v>
      </c>
      <c r="X16" s="12" t="s">
        <v>506</v>
      </c>
      <c r="Y16" s="12" t="s">
        <v>506</v>
      </c>
      <c r="Z16" s="12" t="s">
        <v>506</v>
      </c>
    </row>
    <row r="17" spans="1:29" s="4" customFormat="1" x14ac:dyDescent="0.2">
      <c r="A17" s="9" t="s">
        <v>497</v>
      </c>
      <c r="B17" s="32">
        <v>85.242963290688039</v>
      </c>
      <c r="C17" s="9">
        <v>91.836682208627209</v>
      </c>
      <c r="D17" s="10">
        <v>9.7900000000000001E-2</v>
      </c>
      <c r="E17" s="10">
        <v>0.39489999999999997</v>
      </c>
      <c r="F17" s="11">
        <v>29</v>
      </c>
      <c r="G17" s="32">
        <v>86.252950468725345</v>
      </c>
      <c r="H17" s="9">
        <v>91.606637627910146</v>
      </c>
      <c r="I17" s="10">
        <v>0.1356</v>
      </c>
      <c r="J17" s="10">
        <v>0.38619999999999999</v>
      </c>
      <c r="K17" s="12">
        <v>6</v>
      </c>
      <c r="L17" s="32">
        <v>78.91589077720424</v>
      </c>
      <c r="M17" s="9">
        <v>88.310910444227233</v>
      </c>
      <c r="N17" s="10">
        <v>6.4600000000000005E-2</v>
      </c>
      <c r="O17" s="10">
        <v>0.2235</v>
      </c>
      <c r="P17" s="12">
        <v>22</v>
      </c>
      <c r="Q17" s="17" t="s">
        <v>506</v>
      </c>
      <c r="R17" s="12" t="s">
        <v>506</v>
      </c>
      <c r="S17" s="12" t="s">
        <v>506</v>
      </c>
      <c r="T17" s="12" t="s">
        <v>506</v>
      </c>
      <c r="U17" s="12" t="s">
        <v>506</v>
      </c>
      <c r="V17" s="32">
        <v>74.91669218408839</v>
      </c>
      <c r="W17" s="9">
        <v>74.91669218408839</v>
      </c>
      <c r="X17" s="10">
        <v>4.65E-2</v>
      </c>
      <c r="Y17" s="10">
        <v>4.65E-2</v>
      </c>
      <c r="Z17" s="12">
        <v>1</v>
      </c>
      <c r="AA17" s="19"/>
    </row>
    <row r="18" spans="1:29" x14ac:dyDescent="0.2">
      <c r="A18" s="9" t="s">
        <v>498</v>
      </c>
      <c r="B18" s="32">
        <v>80.914604839746374</v>
      </c>
      <c r="C18" s="9">
        <v>88.172980288599916</v>
      </c>
      <c r="D18" s="9">
        <v>6.6199999999999995E-2</v>
      </c>
      <c r="E18" s="9">
        <v>0.33579999999999999</v>
      </c>
      <c r="F18" s="12">
        <v>26</v>
      </c>
      <c r="G18" s="32">
        <v>82.32058328479927</v>
      </c>
      <c r="H18" s="9">
        <v>87.088840485946363</v>
      </c>
      <c r="I18" s="10">
        <v>9.0499999999999997E-2</v>
      </c>
      <c r="J18" s="10">
        <v>0.20619999999999999</v>
      </c>
      <c r="K18" s="12">
        <v>19</v>
      </c>
      <c r="L18" s="32">
        <v>68.594497030711764</v>
      </c>
      <c r="M18" s="9">
        <v>85.225465950612829</v>
      </c>
      <c r="N18" s="10">
        <v>7.5600000000000001E-2</v>
      </c>
      <c r="O18" s="10">
        <v>0.1381</v>
      </c>
      <c r="P18" s="12">
        <v>14</v>
      </c>
      <c r="Q18" s="32">
        <v>86.699343476771929</v>
      </c>
      <c r="R18" s="9">
        <v>90.125724920351644</v>
      </c>
      <c r="S18" s="10">
        <v>0.14249999999999999</v>
      </c>
      <c r="T18" s="10">
        <v>0.37580000000000002</v>
      </c>
      <c r="U18" s="12">
        <v>7</v>
      </c>
      <c r="V18" s="17" t="s">
        <v>506</v>
      </c>
      <c r="W18" s="12" t="s">
        <v>506</v>
      </c>
      <c r="X18" s="12" t="s">
        <v>506</v>
      </c>
      <c r="Y18" s="12" t="s">
        <v>506</v>
      </c>
      <c r="Z18" s="12" t="s">
        <v>506</v>
      </c>
    </row>
    <row r="19" spans="1:29" x14ac:dyDescent="0.2">
      <c r="A19" s="9" t="s">
        <v>499</v>
      </c>
      <c r="B19" s="32">
        <v>80.674260621316876</v>
      </c>
      <c r="C19" s="9">
        <v>88.233538723438116</v>
      </c>
      <c r="D19" s="10">
        <v>5.0700000000000002E-2</v>
      </c>
      <c r="E19" s="10">
        <v>0.28539999999999999</v>
      </c>
      <c r="F19" s="11">
        <v>19</v>
      </c>
      <c r="G19" s="32">
        <v>83.800209539760957</v>
      </c>
      <c r="H19" s="9">
        <v>86.30463232307531</v>
      </c>
      <c r="I19" s="10">
        <v>8.7999999999999995E-2</v>
      </c>
      <c r="J19" s="10">
        <v>0.13850000000000001</v>
      </c>
      <c r="K19" s="11">
        <v>7</v>
      </c>
      <c r="L19" s="32">
        <v>73.068327606732026</v>
      </c>
      <c r="M19" s="9">
        <v>80.005735956035295</v>
      </c>
      <c r="N19" s="10">
        <v>5.3499999999999999E-2</v>
      </c>
      <c r="O19" s="10">
        <v>9.8199999999999996E-2</v>
      </c>
      <c r="P19" s="11">
        <v>10</v>
      </c>
      <c r="Q19" s="32">
        <v>89.592318575896954</v>
      </c>
      <c r="R19" s="9">
        <v>89.592318575896954</v>
      </c>
      <c r="S19" s="10">
        <v>0.36599999999999999</v>
      </c>
      <c r="T19" s="10">
        <v>0.36599999999999999</v>
      </c>
      <c r="U19" s="11">
        <v>1</v>
      </c>
      <c r="V19" s="17" t="s">
        <v>506</v>
      </c>
      <c r="W19" s="12" t="s">
        <v>506</v>
      </c>
      <c r="X19" s="12" t="s">
        <v>506</v>
      </c>
      <c r="Y19" s="12" t="s">
        <v>506</v>
      </c>
      <c r="Z19" s="12" t="s">
        <v>506</v>
      </c>
    </row>
    <row r="20" spans="1:29" x14ac:dyDescent="0.2">
      <c r="A20" s="9" t="s">
        <v>500</v>
      </c>
      <c r="B20" s="32">
        <v>83.308456970855644</v>
      </c>
      <c r="C20" s="9">
        <v>89.149310559399964</v>
      </c>
      <c r="D20" s="10">
        <v>7.1900000000000006E-2</v>
      </c>
      <c r="E20" s="10">
        <v>0.23980000000000001</v>
      </c>
      <c r="F20" s="12">
        <v>24</v>
      </c>
      <c r="G20" s="32">
        <v>87.8</v>
      </c>
      <c r="H20" s="9">
        <v>89.101886016229997</v>
      </c>
      <c r="I20" s="10">
        <v>0.154</v>
      </c>
      <c r="J20" s="10">
        <v>0.1968</v>
      </c>
      <c r="K20" s="12">
        <v>6</v>
      </c>
      <c r="L20" s="32">
        <v>84.739059214381243</v>
      </c>
      <c r="M20" s="9">
        <v>86.752149281873159</v>
      </c>
      <c r="N20" s="10">
        <v>0.1201</v>
      </c>
      <c r="O20" s="10">
        <v>0.14799999999999999</v>
      </c>
      <c r="P20" s="12">
        <v>2</v>
      </c>
      <c r="Q20" s="17" t="s">
        <v>506</v>
      </c>
      <c r="R20" s="12" t="s">
        <v>506</v>
      </c>
      <c r="S20" s="12" t="s">
        <v>506</v>
      </c>
      <c r="T20" s="12" t="s">
        <v>506</v>
      </c>
      <c r="U20" s="12" t="s">
        <v>506</v>
      </c>
      <c r="V20" s="32">
        <v>87.350628571161721</v>
      </c>
      <c r="W20" s="9">
        <v>89.153919515699116</v>
      </c>
      <c r="X20" s="10">
        <v>0.16900000000000001</v>
      </c>
      <c r="Y20" s="10">
        <v>0.1981</v>
      </c>
      <c r="Z20" s="12">
        <v>6</v>
      </c>
    </row>
    <row r="21" spans="1:29" x14ac:dyDescent="0.2">
      <c r="A21" s="9" t="s">
        <v>501</v>
      </c>
      <c r="B21" s="32">
        <v>81.083700941119957</v>
      </c>
      <c r="C21" s="9">
        <v>87.870075968722531</v>
      </c>
      <c r="D21" s="10">
        <v>2.75E-2</v>
      </c>
      <c r="E21" s="10">
        <v>0.2107</v>
      </c>
      <c r="F21" s="12">
        <v>16</v>
      </c>
      <c r="G21" s="32">
        <v>84.442345263896499</v>
      </c>
      <c r="H21" s="9">
        <v>87.085387031888914</v>
      </c>
      <c r="I21" s="10">
        <v>0.10580000000000001</v>
      </c>
      <c r="J21" s="10">
        <v>0.17649999999999999</v>
      </c>
      <c r="K21" s="12">
        <v>6</v>
      </c>
      <c r="L21" s="32">
        <v>60.06765607786599</v>
      </c>
      <c r="M21" s="9">
        <v>83.731310154496768</v>
      </c>
      <c r="N21" s="10">
        <v>3.5999999999999997E-2</v>
      </c>
      <c r="O21" s="10">
        <v>0.11169999999999999</v>
      </c>
      <c r="P21" s="12">
        <v>11</v>
      </c>
      <c r="Q21" s="17" t="s">
        <v>506</v>
      </c>
      <c r="R21" s="12" t="s">
        <v>506</v>
      </c>
      <c r="S21" s="12" t="s">
        <v>506</v>
      </c>
      <c r="T21" s="12" t="s">
        <v>506</v>
      </c>
      <c r="U21" s="12" t="s">
        <v>506</v>
      </c>
      <c r="V21" s="17" t="s">
        <v>506</v>
      </c>
      <c r="W21" s="12" t="s">
        <v>506</v>
      </c>
      <c r="X21" s="12" t="s">
        <v>506</v>
      </c>
      <c r="Y21" s="12" t="s">
        <v>506</v>
      </c>
      <c r="Z21" s="12" t="s">
        <v>506</v>
      </c>
    </row>
    <row r="22" spans="1:29" x14ac:dyDescent="0.2">
      <c r="A22" s="24"/>
      <c r="B22" s="25"/>
      <c r="C22" s="26"/>
      <c r="D22" s="26"/>
      <c r="E22" s="33"/>
      <c r="F22" s="33"/>
      <c r="G22" s="26"/>
      <c r="H22" s="26"/>
      <c r="I22" s="26"/>
      <c r="J22" s="26"/>
      <c r="K22" s="33"/>
      <c r="L22" s="33"/>
      <c r="M22" s="33"/>
      <c r="N22" s="33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33"/>
      <c r="Z22" s="33"/>
    </row>
    <row r="23" spans="1:29" x14ac:dyDescent="0.2">
      <c r="A23" s="11"/>
      <c r="C23" s="34"/>
      <c r="D23" s="34"/>
      <c r="E23" s="9"/>
      <c r="F23" s="9"/>
      <c r="G23" s="34"/>
      <c r="H23" s="34"/>
      <c r="I23" s="34"/>
      <c r="J23" s="34"/>
      <c r="K23" s="9"/>
      <c r="L23" s="9"/>
      <c r="M23" s="9"/>
      <c r="N23" s="9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9"/>
      <c r="Z23" s="9"/>
    </row>
    <row r="24" spans="1:29" x14ac:dyDescent="0.2">
      <c r="A24" s="11"/>
      <c r="C24" s="34"/>
      <c r="D24" s="34"/>
      <c r="E24" s="9"/>
      <c r="F24" s="9"/>
      <c r="G24" s="34"/>
      <c r="H24" s="34"/>
      <c r="I24" s="34"/>
      <c r="J24" s="34"/>
      <c r="K24" s="9"/>
      <c r="L24" s="9"/>
      <c r="M24" s="9"/>
      <c r="N24" s="9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9"/>
      <c r="Z24" s="9"/>
    </row>
    <row r="25" spans="1:29" x14ac:dyDescent="0.2">
      <c r="A25" s="11"/>
      <c r="C25" s="34"/>
      <c r="D25" s="34"/>
      <c r="E25" s="9"/>
      <c r="F25" s="9"/>
      <c r="G25" s="34"/>
      <c r="H25" s="34"/>
      <c r="I25" s="34"/>
      <c r="J25" s="34"/>
      <c r="K25" s="9"/>
      <c r="L25" s="9"/>
      <c r="M25" s="9"/>
      <c r="N25" s="9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9"/>
      <c r="Z25" s="9"/>
    </row>
    <row r="26" spans="1:29" x14ac:dyDescent="0.2">
      <c r="A26" s="11"/>
      <c r="C26" s="34"/>
      <c r="D26" s="34"/>
      <c r="E26" s="9"/>
      <c r="F26" s="9"/>
      <c r="G26" s="34"/>
      <c r="H26" s="34"/>
      <c r="I26" s="34"/>
      <c r="J26" s="34"/>
      <c r="K26" s="9"/>
      <c r="L26" s="9"/>
      <c r="S26" s="34"/>
      <c r="T26" s="34"/>
      <c r="U26" s="34"/>
      <c r="V26" s="34"/>
      <c r="W26" s="34"/>
      <c r="X26" s="34"/>
      <c r="Y26" s="9"/>
      <c r="Z26" s="9"/>
    </row>
    <row r="27" spans="1:29" x14ac:dyDescent="0.2">
      <c r="A27" s="11"/>
      <c r="C27" s="34"/>
      <c r="D27" s="34"/>
      <c r="E27" s="9"/>
      <c r="F27" s="9"/>
      <c r="G27" s="34"/>
      <c r="H27" s="34"/>
      <c r="I27" s="34"/>
      <c r="J27" s="34"/>
      <c r="K27" s="9"/>
      <c r="L27" s="9"/>
      <c r="S27" s="34"/>
      <c r="T27" s="34"/>
      <c r="U27" s="34"/>
      <c r="V27" s="34"/>
      <c r="W27" s="34"/>
      <c r="X27" s="34"/>
      <c r="Y27" s="9"/>
      <c r="Z27" s="9"/>
    </row>
    <row r="28" spans="1:29" x14ac:dyDescent="0.2">
      <c r="A28" s="11"/>
      <c r="C28" s="34"/>
      <c r="D28" s="34"/>
      <c r="E28" s="9"/>
      <c r="F28" s="9"/>
      <c r="G28" s="34"/>
      <c r="H28" s="34"/>
      <c r="I28" s="34"/>
      <c r="J28" s="34"/>
      <c r="K28" s="9"/>
      <c r="L28" s="9"/>
      <c r="AA28" s="12"/>
      <c r="AB28" s="12"/>
      <c r="AC28" s="12"/>
    </row>
    <row r="29" spans="1:29" x14ac:dyDescent="0.2">
      <c r="A29" s="11"/>
      <c r="C29" s="34"/>
      <c r="D29" s="34"/>
      <c r="E29" s="9"/>
      <c r="F29" s="9"/>
      <c r="G29" s="34"/>
      <c r="H29" s="34"/>
      <c r="I29" s="34"/>
      <c r="S29" s="34"/>
      <c r="T29" s="34"/>
      <c r="U29" s="34"/>
      <c r="V29" s="34"/>
      <c r="W29" s="34"/>
      <c r="X29" s="34"/>
      <c r="Y29" s="9"/>
      <c r="Z29" s="9"/>
    </row>
    <row r="30" spans="1:29" x14ac:dyDescent="0.2">
      <c r="A30" s="11"/>
      <c r="C30" s="34"/>
      <c r="D30" s="34"/>
      <c r="E30" s="9"/>
      <c r="F30" s="9"/>
      <c r="G30" s="34"/>
      <c r="H30" s="34"/>
      <c r="I30" s="34"/>
      <c r="S30" s="34"/>
      <c r="T30" s="34"/>
      <c r="U30" s="34"/>
      <c r="V30" s="34"/>
      <c r="W30" s="34"/>
      <c r="X30" s="34"/>
      <c r="Y30" s="9"/>
      <c r="Z30" s="9"/>
    </row>
    <row r="31" spans="1:29" x14ac:dyDescent="0.2">
      <c r="A31" s="11"/>
      <c r="C31" s="34"/>
      <c r="D31" s="34"/>
      <c r="E31" s="9"/>
      <c r="F31" s="9"/>
      <c r="G31" s="34"/>
      <c r="H31" s="34"/>
      <c r="I31" s="34"/>
      <c r="S31" s="34"/>
      <c r="T31" s="34"/>
      <c r="U31" s="34"/>
      <c r="V31" s="34"/>
      <c r="W31" s="34"/>
      <c r="X31" s="34"/>
      <c r="Y31" s="9"/>
      <c r="Z31" s="9"/>
    </row>
  </sheetData>
  <mergeCells count="10">
    <mergeCell ref="X7:Y7"/>
    <mergeCell ref="Q7:R7"/>
    <mergeCell ref="S7:T7"/>
    <mergeCell ref="L7:M7"/>
    <mergeCell ref="N7:O7"/>
    <mergeCell ref="G7:H7"/>
    <mergeCell ref="I7:J7"/>
    <mergeCell ref="B7:C7"/>
    <mergeCell ref="D7:E7"/>
    <mergeCell ref="V7:W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798D9-801E-AC48-A9E6-72B363D3F628}">
  <dimension ref="A1:AL101"/>
  <sheetViews>
    <sheetView zoomScaleNormal="100" workbookViewId="0">
      <pane xSplit="2" ySplit="6" topLeftCell="C7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RowHeight="16" x14ac:dyDescent="0.2"/>
  <cols>
    <col min="1" max="1" width="8.1640625" style="12" customWidth="1"/>
    <col min="2" max="2" width="15" style="19" customWidth="1"/>
    <col min="3" max="26" width="7.33203125" style="12" customWidth="1"/>
    <col min="38" max="38" width="10.83203125" style="4"/>
  </cols>
  <sheetData>
    <row r="1" spans="1:38" x14ac:dyDescent="0.2">
      <c r="A1" s="38" t="s">
        <v>533</v>
      </c>
      <c r="B1" s="12"/>
      <c r="H1" s="39" t="s">
        <v>527</v>
      </c>
      <c r="V1" s="36"/>
      <c r="AA1" s="18"/>
    </row>
    <row r="2" spans="1:38" x14ac:dyDescent="0.2">
      <c r="B2" s="12"/>
      <c r="H2" s="39" t="s">
        <v>528</v>
      </c>
      <c r="V2" s="36" t="s">
        <v>532</v>
      </c>
      <c r="AA2" s="18"/>
    </row>
    <row r="3" spans="1:38" x14ac:dyDescent="0.2">
      <c r="B3" s="12"/>
      <c r="H3" s="40" t="s">
        <v>529</v>
      </c>
      <c r="AA3" s="18"/>
    </row>
    <row r="4" spans="1:38" x14ac:dyDescent="0.2">
      <c r="B4" s="12"/>
      <c r="H4" s="39" t="s">
        <v>531</v>
      </c>
      <c r="AA4" s="18"/>
    </row>
    <row r="5" spans="1:38" x14ac:dyDescent="0.2">
      <c r="B5" s="12"/>
      <c r="H5" s="39"/>
      <c r="AA5" s="18"/>
    </row>
    <row r="6" spans="1:38" s="1" customFormat="1" x14ac:dyDescent="0.2">
      <c r="A6" s="12" t="s">
        <v>485</v>
      </c>
      <c r="B6" s="18" t="s">
        <v>14</v>
      </c>
      <c r="C6" s="8" t="s">
        <v>2</v>
      </c>
      <c r="D6" s="8" t="s">
        <v>13</v>
      </c>
      <c r="E6" s="8" t="s">
        <v>3</v>
      </c>
      <c r="F6" s="8" t="s">
        <v>13</v>
      </c>
      <c r="G6" s="8" t="s">
        <v>9</v>
      </c>
      <c r="H6" s="8" t="s">
        <v>13</v>
      </c>
      <c r="I6" s="8" t="s">
        <v>1</v>
      </c>
      <c r="J6" s="8" t="s">
        <v>13</v>
      </c>
      <c r="K6" s="8" t="s">
        <v>7</v>
      </c>
      <c r="L6" s="8" t="s">
        <v>13</v>
      </c>
      <c r="M6" s="8" t="s">
        <v>5</v>
      </c>
      <c r="N6" s="8" t="s">
        <v>13</v>
      </c>
      <c r="O6" s="8" t="s">
        <v>10</v>
      </c>
      <c r="P6" s="8" t="s">
        <v>13</v>
      </c>
      <c r="Q6" s="8" t="s">
        <v>4</v>
      </c>
      <c r="R6" s="8" t="s">
        <v>13</v>
      </c>
      <c r="S6" s="8" t="s">
        <v>0</v>
      </c>
      <c r="T6" s="8" t="s">
        <v>13</v>
      </c>
      <c r="U6" s="8" t="s">
        <v>6</v>
      </c>
      <c r="V6" s="8" t="s">
        <v>13</v>
      </c>
      <c r="W6" s="8" t="s">
        <v>8</v>
      </c>
      <c r="X6" s="8" t="s">
        <v>13</v>
      </c>
      <c r="Y6" s="8" t="s">
        <v>12</v>
      </c>
      <c r="Z6" s="8" t="s">
        <v>11</v>
      </c>
      <c r="AG6" s="3"/>
    </row>
    <row r="7" spans="1:38" s="1" customFormat="1" x14ac:dyDescent="0.2">
      <c r="A7" s="12" t="s">
        <v>476</v>
      </c>
      <c r="B7" s="19" t="s">
        <v>322</v>
      </c>
      <c r="C7" s="13">
        <v>1.7299999999999999E-2</v>
      </c>
      <c r="D7" s="13">
        <v>1.7334599999999998E-3</v>
      </c>
      <c r="E7" s="9">
        <v>40.683399999999999</v>
      </c>
      <c r="F7" s="9">
        <v>5.6956760000000009E-2</v>
      </c>
      <c r="G7" s="13">
        <v>5.5300000000000002E-2</v>
      </c>
      <c r="H7" s="13">
        <v>1.3161399999999999E-3</v>
      </c>
      <c r="I7" s="13">
        <v>2.1399999999999999E-2</v>
      </c>
      <c r="J7" s="13">
        <v>2.2555599999999998E-3</v>
      </c>
      <c r="K7" s="9">
        <v>47.915100000000002</v>
      </c>
      <c r="L7" s="9">
        <v>0.30665664000000004</v>
      </c>
      <c r="M7" s="9">
        <v>10.776300000000001</v>
      </c>
      <c r="N7" s="9">
        <v>0.13147085999999999</v>
      </c>
      <c r="O7" s="13">
        <v>0.13700000000000001</v>
      </c>
      <c r="P7" s="13">
        <v>1.8084000000000002E-3</v>
      </c>
      <c r="Q7" s="13">
        <v>0.15379999999999999</v>
      </c>
      <c r="R7" s="13">
        <v>3.5681599999999995E-3</v>
      </c>
      <c r="S7" s="13">
        <v>0.2863</v>
      </c>
      <c r="T7" s="13">
        <v>2.7484799999999998E-3</v>
      </c>
      <c r="U7" s="13">
        <v>0.02</v>
      </c>
      <c r="V7" s="13">
        <v>2E-3</v>
      </c>
      <c r="W7" s="13">
        <v>1.03E-2</v>
      </c>
      <c r="X7" s="13">
        <v>3.4958199999999997E-3</v>
      </c>
      <c r="Y7" s="9">
        <v>100.0762</v>
      </c>
      <c r="Z7" s="9">
        <v>88.787989669534667</v>
      </c>
      <c r="AA7" s="31"/>
      <c r="AL7" s="3"/>
    </row>
    <row r="8" spans="1:38" x14ac:dyDescent="0.2">
      <c r="A8" s="12" t="s">
        <v>477</v>
      </c>
      <c r="B8" s="19" t="s">
        <v>323</v>
      </c>
      <c r="C8" s="13">
        <v>2.64E-2</v>
      </c>
      <c r="D8" s="13">
        <v>1.7688000000000001E-3</v>
      </c>
      <c r="E8" s="9">
        <v>40.310299999999998</v>
      </c>
      <c r="F8" s="9">
        <v>5.6434420000000006E-2</v>
      </c>
      <c r="G8" s="13">
        <v>4.1099999999999998E-2</v>
      </c>
      <c r="H8" s="13">
        <v>1.3069799999999999E-3</v>
      </c>
      <c r="I8" s="13">
        <v>2.1700000000000001E-2</v>
      </c>
      <c r="J8" s="13">
        <v>2.2481200000000002E-3</v>
      </c>
      <c r="K8" s="9">
        <v>46.990200000000002</v>
      </c>
      <c r="L8" s="9">
        <v>0.31013531999999999</v>
      </c>
      <c r="M8" s="9">
        <v>12.5749</v>
      </c>
      <c r="N8" s="9">
        <v>0.14083888000000003</v>
      </c>
      <c r="O8" s="13">
        <v>0.36630000000000001</v>
      </c>
      <c r="P8" s="13">
        <v>2.4175799999999999E-3</v>
      </c>
      <c r="Q8" s="13">
        <v>0.22700000000000001</v>
      </c>
      <c r="R8" s="13">
        <v>3.7227999999999996E-3</v>
      </c>
      <c r="S8" s="13">
        <v>0.15509999999999999</v>
      </c>
      <c r="T8" s="13">
        <v>2.4195599999999999E-3</v>
      </c>
      <c r="U8" s="13">
        <v>2.0199999999999999E-2</v>
      </c>
      <c r="V8" s="13">
        <v>2.0765599999999999E-3</v>
      </c>
      <c r="W8" s="13">
        <v>0.01</v>
      </c>
      <c r="X8" s="13">
        <v>3.5359999999999996E-3</v>
      </c>
      <c r="Y8" s="9">
        <v>100.7432</v>
      </c>
      <c r="Z8" s="9">
        <v>86.937236351368071</v>
      </c>
    </row>
    <row r="9" spans="1:38" x14ac:dyDescent="0.2">
      <c r="A9" s="12" t="s">
        <v>476</v>
      </c>
      <c r="B9" s="19" t="s">
        <v>324</v>
      </c>
      <c r="C9" s="13">
        <v>2.3099999999999999E-2</v>
      </c>
      <c r="D9" s="13">
        <v>1.7602200000000001E-3</v>
      </c>
      <c r="E9" s="9">
        <v>40.468400000000003</v>
      </c>
      <c r="F9" s="9">
        <v>5.6655760000000013E-2</v>
      </c>
      <c r="G9" s="13">
        <v>5.8999999999999997E-2</v>
      </c>
      <c r="H9" s="13">
        <v>1.3216E-3</v>
      </c>
      <c r="I9" s="13">
        <v>1.5900000000000001E-2</v>
      </c>
      <c r="J9" s="13">
        <v>2.2355400000000003E-3</v>
      </c>
      <c r="K9" s="9">
        <v>48.473799999999997</v>
      </c>
      <c r="L9" s="9">
        <v>0.31023232000000001</v>
      </c>
      <c r="M9" s="9">
        <v>10.1325</v>
      </c>
      <c r="N9" s="9">
        <v>0.12766949999999999</v>
      </c>
      <c r="O9" s="13">
        <v>0.1258</v>
      </c>
      <c r="P9" s="13">
        <v>1.7611999999999997E-3</v>
      </c>
      <c r="Q9" s="13">
        <v>0.14649999999999999</v>
      </c>
      <c r="R9" s="13">
        <v>3.5452999999999995E-3</v>
      </c>
      <c r="S9" s="13">
        <v>0.36499999999999999</v>
      </c>
      <c r="T9" s="13">
        <v>2.9199999999999999E-3</v>
      </c>
      <c r="U9" s="13">
        <v>1.6899999999999998E-2</v>
      </c>
      <c r="V9" s="13">
        <v>2.0212400000000001E-3</v>
      </c>
      <c r="W9" s="13">
        <v>9.7000000000000003E-3</v>
      </c>
      <c r="X9" s="13">
        <v>3.4803600000000001E-3</v>
      </c>
      <c r="Y9" s="9">
        <v>99.836600000000004</v>
      </c>
      <c r="Z9" s="9">
        <v>89.496206718476898</v>
      </c>
    </row>
    <row r="10" spans="1:38" x14ac:dyDescent="0.2">
      <c r="A10" s="12" t="s">
        <v>477</v>
      </c>
      <c r="B10" s="19" t="s">
        <v>325</v>
      </c>
      <c r="C10" s="13">
        <v>2.1399999999999999E-2</v>
      </c>
      <c r="D10" s="13">
        <v>1.7505199999999998E-3</v>
      </c>
      <c r="E10" s="9">
        <v>40.298299999999998</v>
      </c>
      <c r="F10" s="9">
        <v>5.6417620000000002E-2</v>
      </c>
      <c r="G10" s="13">
        <v>3.8199999999999998E-2</v>
      </c>
      <c r="H10" s="13">
        <v>1.2835199999999998E-3</v>
      </c>
      <c r="I10" s="13">
        <v>2.2599999999999999E-2</v>
      </c>
      <c r="J10" s="13">
        <v>2.2509600000000002E-3</v>
      </c>
      <c r="K10" s="9">
        <v>46.443300000000001</v>
      </c>
      <c r="L10" s="9">
        <v>0.30652578000000003</v>
      </c>
      <c r="M10" s="9">
        <v>12.0601</v>
      </c>
      <c r="N10" s="9">
        <v>0.13748513999999998</v>
      </c>
      <c r="O10" s="13">
        <v>0.34</v>
      </c>
      <c r="P10" s="13">
        <v>2.3120000000000003E-3</v>
      </c>
      <c r="Q10" s="13">
        <v>0.22070000000000001</v>
      </c>
      <c r="R10" s="13">
        <v>3.70776E-3</v>
      </c>
      <c r="S10" s="13">
        <v>0.17369999999999999</v>
      </c>
      <c r="T10" s="13">
        <v>2.4665399999999997E-3</v>
      </c>
      <c r="U10" s="13">
        <v>1.78E-2</v>
      </c>
      <c r="V10" s="13">
        <v>2.1004000000000001E-3</v>
      </c>
      <c r="W10" s="13">
        <v>1.0800000000000001E-2</v>
      </c>
      <c r="X10" s="13">
        <v>3.5380800000000003E-3</v>
      </c>
      <c r="Y10" s="9">
        <v>99.646900000000002</v>
      </c>
      <c r="Z10" s="9">
        <v>87.275207212732226</v>
      </c>
    </row>
    <row r="11" spans="1:38" x14ac:dyDescent="0.2">
      <c r="A11" s="12" t="s">
        <v>476</v>
      </c>
      <c r="B11" s="19" t="s">
        <v>326</v>
      </c>
      <c r="C11" s="13">
        <v>1.23E-2</v>
      </c>
      <c r="D11" s="13">
        <v>1.6924800000000001E-3</v>
      </c>
      <c r="E11" s="9">
        <v>41.234499999999997</v>
      </c>
      <c r="F11" s="9">
        <v>5.7728300000000003E-2</v>
      </c>
      <c r="G11" s="13">
        <v>1.3599999999999999E-2</v>
      </c>
      <c r="H11" s="13">
        <v>1.20768E-3</v>
      </c>
      <c r="I11" s="13">
        <v>1.2800000000000001E-2</v>
      </c>
      <c r="J11" s="13">
        <v>2.2374400000000003E-3</v>
      </c>
      <c r="K11" s="9">
        <v>50.160499999999999</v>
      </c>
      <c r="L11" s="9">
        <v>0.31099509999999997</v>
      </c>
      <c r="M11" s="9">
        <v>8.1239000000000008</v>
      </c>
      <c r="N11" s="9">
        <v>0.11698416</v>
      </c>
      <c r="O11" s="13">
        <v>4.5499999999999999E-2</v>
      </c>
      <c r="P11" s="13">
        <v>1.5106E-3</v>
      </c>
      <c r="Q11" s="13">
        <v>0.12590000000000001</v>
      </c>
      <c r="R11" s="13">
        <v>3.4748400000000003E-3</v>
      </c>
      <c r="S11" s="13">
        <v>0.38419999999999999</v>
      </c>
      <c r="T11" s="13">
        <v>2.9199199999999999E-3</v>
      </c>
      <c r="U11" s="13">
        <v>1.7100000000000001E-2</v>
      </c>
      <c r="V11" s="13">
        <v>1.9151999999999999E-3</v>
      </c>
      <c r="W11" s="13">
        <v>7.7000000000000002E-3</v>
      </c>
      <c r="X11" s="13">
        <v>3.4727E-3</v>
      </c>
      <c r="Y11" s="9">
        <v>100.13800000000001</v>
      </c>
      <c r="Z11" s="9">
        <v>91.664425718684228</v>
      </c>
    </row>
    <row r="12" spans="1:38" x14ac:dyDescent="0.2">
      <c r="A12" s="12" t="s">
        <v>477</v>
      </c>
      <c r="B12" s="19" t="s">
        <v>327</v>
      </c>
      <c r="C12" s="13">
        <v>2.46E-2</v>
      </c>
      <c r="D12" s="13">
        <v>1.7662800000000001E-3</v>
      </c>
      <c r="E12" s="9">
        <v>40.266300000000001</v>
      </c>
      <c r="F12" s="9">
        <v>5.6372820000000011E-2</v>
      </c>
      <c r="G12" s="13">
        <v>3.9600000000000003E-2</v>
      </c>
      <c r="H12" s="13">
        <v>1.2830400000000003E-3</v>
      </c>
      <c r="I12" s="13">
        <v>0.02</v>
      </c>
      <c r="J12" s="13">
        <v>2.2520000000000001E-3</v>
      </c>
      <c r="K12" s="9">
        <v>46.928400000000003</v>
      </c>
      <c r="L12" s="9">
        <v>0.30972744000000002</v>
      </c>
      <c r="M12" s="9">
        <v>12.051500000000001</v>
      </c>
      <c r="N12" s="9">
        <v>0.13738709999999998</v>
      </c>
      <c r="O12" s="13">
        <v>0.34549999999999997</v>
      </c>
      <c r="P12" s="13">
        <v>2.3494000000000002E-3</v>
      </c>
      <c r="Q12" s="13">
        <v>0.2177</v>
      </c>
      <c r="R12" s="13">
        <v>3.7444399999999999E-3</v>
      </c>
      <c r="S12" s="13">
        <v>0.1724</v>
      </c>
      <c r="T12" s="13">
        <v>2.4480799999999996E-3</v>
      </c>
      <c r="U12" s="13">
        <v>1.8200000000000001E-2</v>
      </c>
      <c r="V12" s="13">
        <v>2.0857200000000001E-3</v>
      </c>
      <c r="W12" s="13">
        <v>1.2E-2</v>
      </c>
      <c r="X12" s="13">
        <v>3.516E-3</v>
      </c>
      <c r="Y12" s="9">
        <v>100.0962</v>
      </c>
      <c r="Z12" s="9">
        <v>87.398016003600432</v>
      </c>
    </row>
    <row r="13" spans="1:38" x14ac:dyDescent="0.2">
      <c r="A13" s="12" t="s">
        <v>476</v>
      </c>
      <c r="B13" s="19" t="s">
        <v>328</v>
      </c>
      <c r="C13" s="13">
        <v>1.52E-2</v>
      </c>
      <c r="D13" s="13">
        <v>1.7176000000000001E-3</v>
      </c>
      <c r="E13" s="9">
        <v>40.211799999999997</v>
      </c>
      <c r="F13" s="9">
        <v>5.6296520000000003E-2</v>
      </c>
      <c r="G13" s="13">
        <v>5.4100000000000002E-2</v>
      </c>
      <c r="H13" s="13">
        <v>1.32004E-3</v>
      </c>
      <c r="I13" s="13">
        <v>1.9599999999999999E-2</v>
      </c>
      <c r="J13" s="13">
        <v>2.2500799999999998E-3</v>
      </c>
      <c r="K13" s="9">
        <v>46.273600000000002</v>
      </c>
      <c r="L13" s="9">
        <v>0.30540576000000003</v>
      </c>
      <c r="M13" s="9">
        <v>12.8774</v>
      </c>
      <c r="N13" s="9">
        <v>0.14165140000000001</v>
      </c>
      <c r="O13" s="13">
        <v>0.16020000000000001</v>
      </c>
      <c r="P13" s="13">
        <v>1.89036E-3</v>
      </c>
      <c r="Q13" s="13">
        <v>0.17730000000000001</v>
      </c>
      <c r="R13" s="13">
        <v>3.6523800000000002E-3</v>
      </c>
      <c r="S13" s="13">
        <v>0.23530000000000001</v>
      </c>
      <c r="T13" s="13">
        <v>2.6353600000000007E-3</v>
      </c>
      <c r="U13" s="13">
        <v>2.12E-2</v>
      </c>
      <c r="V13" s="13">
        <v>2.0733599999999998E-3</v>
      </c>
      <c r="W13" s="13">
        <v>1.14E-2</v>
      </c>
      <c r="X13" s="13">
        <v>3.5340000000000002E-3</v>
      </c>
      <c r="Y13" s="9">
        <v>100.05710000000001</v>
      </c>
      <c r="Z13" s="9">
        <v>86.486301766878711</v>
      </c>
    </row>
    <row r="14" spans="1:38" x14ac:dyDescent="0.2">
      <c r="A14" s="12" t="s">
        <v>477</v>
      </c>
      <c r="B14" s="19" t="s">
        <v>329</v>
      </c>
      <c r="C14" s="13">
        <v>2.1000000000000001E-2</v>
      </c>
      <c r="D14" s="13">
        <v>1.7472E-3</v>
      </c>
      <c r="E14" s="9">
        <v>40.512500000000003</v>
      </c>
      <c r="F14" s="9">
        <v>5.6717500000000011E-2</v>
      </c>
      <c r="G14" s="13">
        <v>4.3900000000000002E-2</v>
      </c>
      <c r="H14" s="13">
        <v>1.2906599999999999E-3</v>
      </c>
      <c r="I14" s="13">
        <v>4.5600000000000002E-2</v>
      </c>
      <c r="J14" s="13">
        <v>2.3073600000000001E-3</v>
      </c>
      <c r="K14" s="9">
        <v>48.348300000000002</v>
      </c>
      <c r="L14" s="9">
        <v>0.30942912</v>
      </c>
      <c r="M14" s="9">
        <v>10.205</v>
      </c>
      <c r="N14" s="9">
        <v>0.128583</v>
      </c>
      <c r="O14" s="13">
        <v>0.27739999999999998</v>
      </c>
      <c r="P14" s="13">
        <v>2.1637200000000001E-3</v>
      </c>
      <c r="Q14" s="13">
        <v>0.16980000000000001</v>
      </c>
      <c r="R14" s="13">
        <v>3.59976E-3</v>
      </c>
      <c r="S14" s="13">
        <v>0.26840000000000003</v>
      </c>
      <c r="T14" s="13">
        <v>2.6840000000000002E-3</v>
      </c>
      <c r="U14" s="13">
        <v>1.6199999999999999E-2</v>
      </c>
      <c r="V14" s="13">
        <v>2.0379599999999997E-3</v>
      </c>
      <c r="W14" s="13">
        <v>1.17E-2</v>
      </c>
      <c r="X14" s="13">
        <v>3.5076600000000001E-3</v>
      </c>
      <c r="Y14" s="9">
        <v>99.919799999999995</v>
      </c>
      <c r="Z14" s="9">
        <v>89.404462574310458</v>
      </c>
    </row>
    <row r="15" spans="1:38" x14ac:dyDescent="0.2">
      <c r="A15" s="12" t="s">
        <v>476</v>
      </c>
      <c r="B15" s="19" t="s">
        <v>330</v>
      </c>
      <c r="C15" s="13">
        <v>1.2500000000000001E-2</v>
      </c>
      <c r="D15" s="13">
        <v>1.6850000000000001E-3</v>
      </c>
      <c r="E15" s="9">
        <v>41.098500000000001</v>
      </c>
      <c r="F15" s="9">
        <v>5.753790000000001E-2</v>
      </c>
      <c r="G15" s="13">
        <v>4.8099999999999997E-2</v>
      </c>
      <c r="H15" s="13">
        <v>1.2987000000000001E-3</v>
      </c>
      <c r="I15" s="13">
        <v>3.6600000000000001E-2</v>
      </c>
      <c r="J15" s="13">
        <v>2.2838400000000001E-3</v>
      </c>
      <c r="K15" s="9">
        <v>49.730200000000004</v>
      </c>
      <c r="L15" s="9">
        <v>0.30832724</v>
      </c>
      <c r="M15" s="9">
        <v>8.6270000000000007</v>
      </c>
      <c r="N15" s="9">
        <v>0.11905260000000001</v>
      </c>
      <c r="O15" s="13">
        <v>0.12039999999999999</v>
      </c>
      <c r="P15" s="13">
        <v>1.7578399999999999E-3</v>
      </c>
      <c r="Q15" s="13">
        <v>0.1338</v>
      </c>
      <c r="R15" s="13">
        <v>3.50556E-3</v>
      </c>
      <c r="S15" s="13">
        <v>0.37709999999999999</v>
      </c>
      <c r="T15" s="13">
        <v>2.9413799999999999E-3</v>
      </c>
      <c r="U15" s="13">
        <v>1.77E-2</v>
      </c>
      <c r="V15" s="13">
        <v>1.9399200000000001E-3</v>
      </c>
      <c r="W15" s="13">
        <v>8.8999999999999999E-3</v>
      </c>
      <c r="X15" s="13">
        <v>3.4994800000000001E-3</v>
      </c>
      <c r="Y15" s="9">
        <v>100.21080000000001</v>
      </c>
      <c r="Z15" s="9">
        <v>91.124240873359639</v>
      </c>
    </row>
    <row r="16" spans="1:38" x14ac:dyDescent="0.2">
      <c r="A16" s="12" t="s">
        <v>477</v>
      </c>
      <c r="B16" s="19" t="s">
        <v>331</v>
      </c>
      <c r="C16" s="13">
        <v>2.5899999999999999E-2</v>
      </c>
      <c r="D16" s="13">
        <v>1.7871E-3</v>
      </c>
      <c r="E16" s="9">
        <v>40.5152</v>
      </c>
      <c r="F16" s="9">
        <v>5.6721280000000006E-2</v>
      </c>
      <c r="G16" s="13">
        <v>3.8600000000000002E-2</v>
      </c>
      <c r="H16" s="13">
        <v>1.2892400000000001E-3</v>
      </c>
      <c r="I16" s="13">
        <v>3.2099999999999997E-2</v>
      </c>
      <c r="J16" s="13">
        <v>2.2790999999999996E-3</v>
      </c>
      <c r="K16" s="9">
        <v>46.488900000000001</v>
      </c>
      <c r="L16" s="9">
        <v>0.30682673999999999</v>
      </c>
      <c r="M16" s="9">
        <v>11.992000000000001</v>
      </c>
      <c r="N16" s="9">
        <v>0.13670879999999999</v>
      </c>
      <c r="O16" s="13">
        <v>0.432</v>
      </c>
      <c r="P16" s="13">
        <v>2.5055999999999998E-3</v>
      </c>
      <c r="Q16" s="13">
        <v>0.23719999999999999</v>
      </c>
      <c r="R16" s="13">
        <v>3.7951999999999999E-3</v>
      </c>
      <c r="S16" s="13">
        <v>0.15670000000000001</v>
      </c>
      <c r="T16" s="13">
        <v>2.41318E-3</v>
      </c>
      <c r="U16" s="13">
        <v>1.8200000000000001E-2</v>
      </c>
      <c r="V16" s="13">
        <v>2.0966399999999999E-3</v>
      </c>
      <c r="W16" s="13">
        <v>9.4000000000000004E-3</v>
      </c>
      <c r="X16" s="13">
        <v>3.5607200000000003E-3</v>
      </c>
      <c r="Y16" s="9">
        <v>99.946200000000005</v>
      </c>
      <c r="Z16" s="9">
        <v>87.348811112001414</v>
      </c>
    </row>
    <row r="17" spans="1:26" x14ac:dyDescent="0.2">
      <c r="A17" s="12" t="s">
        <v>479</v>
      </c>
      <c r="B17" s="19" t="s">
        <v>332</v>
      </c>
      <c r="C17" s="13">
        <v>2.9000000000000001E-2</v>
      </c>
      <c r="D17" s="13">
        <v>1.8038000000000002E-3</v>
      </c>
      <c r="E17" s="9">
        <v>40.991500000000002</v>
      </c>
      <c r="F17" s="9">
        <v>5.7388100000000011E-2</v>
      </c>
      <c r="G17" s="13">
        <v>4.7500000000000001E-2</v>
      </c>
      <c r="H17" s="13">
        <v>1.3110000000000001E-3</v>
      </c>
      <c r="I17" s="13">
        <v>4.0599999999999997E-2</v>
      </c>
      <c r="J17" s="13">
        <v>2.3060799999999998E-3</v>
      </c>
      <c r="K17" s="9">
        <v>47.697899999999997</v>
      </c>
      <c r="L17" s="9">
        <v>0.31480613999999996</v>
      </c>
      <c r="M17" s="9">
        <v>11.1028</v>
      </c>
      <c r="N17" s="9">
        <v>0.13323360000000001</v>
      </c>
      <c r="O17" s="13">
        <v>0.3513</v>
      </c>
      <c r="P17" s="13">
        <v>2.3888400000000001E-3</v>
      </c>
      <c r="Q17" s="13">
        <v>0.19670000000000001</v>
      </c>
      <c r="R17" s="13">
        <v>3.6979599999999997E-3</v>
      </c>
      <c r="S17" s="13">
        <v>0.21870000000000001</v>
      </c>
      <c r="T17" s="13">
        <v>2.5806599999999998E-3</v>
      </c>
      <c r="U17" s="13">
        <v>1.66E-2</v>
      </c>
      <c r="V17" s="13">
        <v>2.0949199999999997E-3</v>
      </c>
      <c r="W17" s="13">
        <v>8.0999999999999996E-3</v>
      </c>
      <c r="X17" s="13">
        <v>3.5575200000000002E-3</v>
      </c>
      <c r="Y17" s="9">
        <v>100.7007</v>
      </c>
      <c r="Z17" s="9">
        <v>88.441032228035027</v>
      </c>
    </row>
    <row r="18" spans="1:26" x14ac:dyDescent="0.2">
      <c r="A18" s="12" t="s">
        <v>476</v>
      </c>
      <c r="B18" s="19" t="s">
        <v>333</v>
      </c>
      <c r="C18" s="13">
        <v>1.12E-2</v>
      </c>
      <c r="D18" s="13">
        <v>1.6799999999999999E-3</v>
      </c>
      <c r="E18" s="9">
        <v>40.828600000000002</v>
      </c>
      <c r="F18" s="9">
        <v>5.7160040000000009E-2</v>
      </c>
      <c r="G18" s="13">
        <v>4.9099999999999998E-2</v>
      </c>
      <c r="H18" s="13">
        <v>1.3060599999999999E-3</v>
      </c>
      <c r="I18" s="13">
        <v>2.87E-2</v>
      </c>
      <c r="J18" s="13">
        <v>2.2730399999999996E-3</v>
      </c>
      <c r="K18" s="9">
        <v>49.081000000000003</v>
      </c>
      <c r="L18" s="9">
        <v>0.31411840000000002</v>
      </c>
      <c r="M18" s="9">
        <v>9.2030999999999992</v>
      </c>
      <c r="N18" s="9">
        <v>0.12332153999999999</v>
      </c>
      <c r="O18" s="13">
        <v>0.1181</v>
      </c>
      <c r="P18" s="13">
        <v>1.74788E-3</v>
      </c>
      <c r="Q18" s="13">
        <v>0.13400000000000001</v>
      </c>
      <c r="R18" s="13">
        <v>3.5376000000000001E-3</v>
      </c>
      <c r="S18" s="13">
        <v>0.37540000000000001</v>
      </c>
      <c r="T18" s="13">
        <v>2.9281200000000002E-3</v>
      </c>
      <c r="U18" s="13">
        <v>1.66E-2</v>
      </c>
      <c r="V18" s="13">
        <v>1.9986399999999999E-3</v>
      </c>
      <c r="W18" s="13">
        <v>8.3999999999999995E-3</v>
      </c>
      <c r="X18" s="13">
        <v>3.4977599999999999E-3</v>
      </c>
      <c r="Y18" s="9">
        <v>99.854200000000006</v>
      </c>
      <c r="Z18" s="9">
        <v>90.474675800040842</v>
      </c>
    </row>
    <row r="19" spans="1:26" x14ac:dyDescent="0.2">
      <c r="A19" s="12" t="s">
        <v>477</v>
      </c>
      <c r="B19" s="19" t="s">
        <v>334</v>
      </c>
      <c r="C19" s="13">
        <v>2.7799999999999998E-2</v>
      </c>
      <c r="D19" s="13">
        <v>1.7847599999999996E-3</v>
      </c>
      <c r="E19" s="9">
        <v>40.664999999999999</v>
      </c>
      <c r="F19" s="9">
        <v>5.6931000000000009E-2</v>
      </c>
      <c r="G19" s="13">
        <v>0.1174</v>
      </c>
      <c r="H19" s="13">
        <v>1.4792400000000002E-3</v>
      </c>
      <c r="I19" s="13">
        <v>0.11799999999999999</v>
      </c>
      <c r="J19" s="13">
        <v>2.4543999999999998E-3</v>
      </c>
      <c r="K19" s="9">
        <v>47.310400000000001</v>
      </c>
      <c r="L19" s="9">
        <v>0.31224864000000002</v>
      </c>
      <c r="M19" s="9">
        <v>12.046900000000001</v>
      </c>
      <c r="N19" s="9">
        <v>0.13733466</v>
      </c>
      <c r="O19" s="13">
        <v>0.49719999999999998</v>
      </c>
      <c r="P19" s="13">
        <v>2.6848800000000002E-3</v>
      </c>
      <c r="Q19" s="13">
        <v>0.25119999999999998</v>
      </c>
      <c r="R19" s="13">
        <v>3.8182399999999997E-3</v>
      </c>
      <c r="S19" s="13">
        <v>0.13189999999999999</v>
      </c>
      <c r="T19" s="13">
        <v>2.3741999999999999E-3</v>
      </c>
      <c r="U19" s="13">
        <v>1.6299999999999999E-2</v>
      </c>
      <c r="V19" s="13">
        <v>2.1581199999999995E-3</v>
      </c>
      <c r="W19" s="13">
        <v>1.03E-2</v>
      </c>
      <c r="X19" s="13">
        <v>3.5514399999999999E-3</v>
      </c>
      <c r="Y19" s="9">
        <v>101.19240000000001</v>
      </c>
      <c r="Z19" s="9">
        <v>87.491215070403683</v>
      </c>
    </row>
    <row r="20" spans="1:26" x14ac:dyDescent="0.2">
      <c r="A20" s="12" t="s">
        <v>476</v>
      </c>
      <c r="B20" s="19" t="s">
        <v>335</v>
      </c>
      <c r="C20" s="13">
        <v>1.77E-2</v>
      </c>
      <c r="D20" s="13">
        <v>1.7346000000000002E-3</v>
      </c>
      <c r="E20" s="9">
        <v>40.008800000000001</v>
      </c>
      <c r="F20" s="9">
        <v>5.6012320000000011E-2</v>
      </c>
      <c r="G20" s="13">
        <v>4.7699999999999999E-2</v>
      </c>
      <c r="H20" s="13">
        <v>1.3069800000000001E-3</v>
      </c>
      <c r="I20" s="13">
        <v>4.5499999999999999E-2</v>
      </c>
      <c r="J20" s="13">
        <v>2.2932E-3</v>
      </c>
      <c r="K20" s="9">
        <v>47.549300000000002</v>
      </c>
      <c r="L20" s="9">
        <v>0.31382537999999999</v>
      </c>
      <c r="M20" s="9">
        <v>11.0366</v>
      </c>
      <c r="N20" s="9">
        <v>0.13243920000000001</v>
      </c>
      <c r="O20" s="13">
        <v>0.1515</v>
      </c>
      <c r="P20" s="13">
        <v>1.8482999999999998E-3</v>
      </c>
      <c r="Q20" s="13">
        <v>0.1608</v>
      </c>
      <c r="R20" s="13">
        <v>3.6019200000000006E-3</v>
      </c>
      <c r="S20" s="13">
        <v>0.30380000000000001</v>
      </c>
      <c r="T20" s="13">
        <v>2.79496E-3</v>
      </c>
      <c r="U20" s="13">
        <v>1.6799999999999999E-2</v>
      </c>
      <c r="V20" s="13">
        <v>2.0798399999999999E-3</v>
      </c>
      <c r="W20" s="13">
        <v>1.06E-2</v>
      </c>
      <c r="X20" s="13">
        <v>3.5297999999999996E-3</v>
      </c>
      <c r="Y20" s="9">
        <v>99.349100000000007</v>
      </c>
      <c r="Z20" s="9">
        <v>88.470237530531179</v>
      </c>
    </row>
    <row r="21" spans="1:26" x14ac:dyDescent="0.2">
      <c r="A21" s="12" t="s">
        <v>478</v>
      </c>
      <c r="B21" s="19" t="s">
        <v>336</v>
      </c>
      <c r="C21" s="13">
        <v>1.9800000000000002E-2</v>
      </c>
      <c r="D21" s="13">
        <v>1.7463600000000002E-3</v>
      </c>
      <c r="E21" s="9">
        <v>40.548200000000001</v>
      </c>
      <c r="F21" s="9">
        <v>5.6767480000000009E-2</v>
      </c>
      <c r="G21" s="13">
        <v>4.82E-2</v>
      </c>
      <c r="H21" s="13">
        <v>1.3014000000000001E-3</v>
      </c>
      <c r="I21" s="13">
        <v>4.6600000000000003E-2</v>
      </c>
      <c r="J21" s="13">
        <v>2.3020400000000004E-3</v>
      </c>
      <c r="K21" s="9">
        <v>48.365699999999997</v>
      </c>
      <c r="L21" s="9">
        <v>0.30954048000000001</v>
      </c>
      <c r="M21" s="9">
        <v>10.4567</v>
      </c>
      <c r="N21" s="9">
        <v>0.12966307999999999</v>
      </c>
      <c r="O21" s="13">
        <v>0.25950000000000001</v>
      </c>
      <c r="P21" s="13">
        <v>2.1278999999999998E-3</v>
      </c>
      <c r="Q21" s="13">
        <v>0.1714</v>
      </c>
      <c r="R21" s="13">
        <v>3.5994E-3</v>
      </c>
      <c r="S21" s="13">
        <v>0.27989999999999998</v>
      </c>
      <c r="T21" s="13">
        <v>2.6870399999999995E-3</v>
      </c>
      <c r="U21" s="13">
        <v>1.6500000000000001E-2</v>
      </c>
      <c r="V21" s="13">
        <v>2.0393999999999998E-3</v>
      </c>
      <c r="W21" s="13">
        <v>1.18E-2</v>
      </c>
      <c r="X21" s="13">
        <v>3.5022400000000002E-3</v>
      </c>
      <c r="Y21" s="9">
        <v>100.2243</v>
      </c>
      <c r="Z21" s="9">
        <v>89.174902737958419</v>
      </c>
    </row>
    <row r="22" spans="1:26" x14ac:dyDescent="0.2">
      <c r="A22" s="12" t="s">
        <v>477</v>
      </c>
      <c r="B22" s="19" t="s">
        <v>337</v>
      </c>
      <c r="C22" s="13">
        <v>2.1600000000000001E-2</v>
      </c>
      <c r="D22" s="13">
        <v>1.7755200000000003E-3</v>
      </c>
      <c r="E22" s="9">
        <v>40.405299999999997</v>
      </c>
      <c r="F22" s="9">
        <v>5.6567420000000007E-2</v>
      </c>
      <c r="G22" s="13">
        <v>4.02E-2</v>
      </c>
      <c r="H22" s="13">
        <v>1.2864E-3</v>
      </c>
      <c r="I22" s="13">
        <v>1.78E-2</v>
      </c>
      <c r="J22" s="13">
        <v>2.2428000000000001E-3</v>
      </c>
      <c r="K22" s="9">
        <v>46.328800000000001</v>
      </c>
      <c r="L22" s="9">
        <v>0.30577008</v>
      </c>
      <c r="M22" s="9">
        <v>12.0221</v>
      </c>
      <c r="N22" s="9">
        <v>0.13705193999999998</v>
      </c>
      <c r="O22" s="13">
        <v>0.3901</v>
      </c>
      <c r="P22" s="13">
        <v>2.4186199999999998E-3</v>
      </c>
      <c r="Q22" s="13">
        <v>0.22339999999999999</v>
      </c>
      <c r="R22" s="13">
        <v>3.7531199999999995E-3</v>
      </c>
      <c r="S22" s="13">
        <v>0.15329999999999999</v>
      </c>
      <c r="T22" s="13">
        <v>2.4221400000000001E-3</v>
      </c>
      <c r="U22" s="13">
        <v>1.83E-2</v>
      </c>
      <c r="V22" s="13">
        <v>2.0862000000000003E-3</v>
      </c>
      <c r="W22" s="13">
        <v>1.35E-2</v>
      </c>
      <c r="X22" s="13">
        <v>3.5181000000000001E-3</v>
      </c>
      <c r="Y22" s="9">
        <v>99.634399999999999</v>
      </c>
      <c r="Z22" s="9">
        <v>87.282839734947245</v>
      </c>
    </row>
    <row r="23" spans="1:26" x14ac:dyDescent="0.2">
      <c r="A23" s="12" t="s">
        <v>476</v>
      </c>
      <c r="B23" s="19" t="s">
        <v>338</v>
      </c>
      <c r="C23" s="13">
        <v>2.98E-2</v>
      </c>
      <c r="D23" s="13">
        <v>1.8118400000000001E-3</v>
      </c>
      <c r="E23" s="9">
        <v>40.041499999999999</v>
      </c>
      <c r="F23" s="9">
        <v>5.6058100000000007E-2</v>
      </c>
      <c r="G23" s="13">
        <v>5.5E-2</v>
      </c>
      <c r="H23" s="13">
        <v>1.32E-3</v>
      </c>
      <c r="I23" s="13">
        <v>6.59E-2</v>
      </c>
      <c r="J23" s="13">
        <v>2.3460400000000002E-3</v>
      </c>
      <c r="K23" s="9">
        <v>47.144300000000001</v>
      </c>
      <c r="L23" s="9">
        <v>0.31115238000000001</v>
      </c>
      <c r="M23" s="9">
        <v>11.2098</v>
      </c>
      <c r="N23" s="9">
        <v>0.13227564</v>
      </c>
      <c r="O23" s="13">
        <v>0.1966</v>
      </c>
      <c r="P23" s="13">
        <v>1.9659999999999999E-3</v>
      </c>
      <c r="Q23" s="13">
        <v>0.15870000000000001</v>
      </c>
      <c r="R23" s="13">
        <v>3.58662E-3</v>
      </c>
      <c r="S23" s="13">
        <v>0.2969</v>
      </c>
      <c r="T23" s="13">
        <v>2.7314800000000001E-3</v>
      </c>
      <c r="U23" s="13">
        <v>1.8200000000000001E-2</v>
      </c>
      <c r="V23" s="13">
        <v>2.0529599999999999E-3</v>
      </c>
      <c r="W23" s="13">
        <v>1.04E-2</v>
      </c>
      <c r="X23" s="13">
        <v>3.5339199999999999E-3</v>
      </c>
      <c r="Y23" s="9">
        <v>99.227099999999993</v>
      </c>
      <c r="Z23" s="9">
        <v>88.221856118396516</v>
      </c>
    </row>
    <row r="24" spans="1:26" x14ac:dyDescent="0.2">
      <c r="A24" s="12" t="s">
        <v>478</v>
      </c>
      <c r="B24" s="19" t="s">
        <v>339</v>
      </c>
      <c r="C24" s="13">
        <v>2.1399999999999999E-2</v>
      </c>
      <c r="D24" s="13">
        <v>1.7334E-3</v>
      </c>
      <c r="E24" s="9">
        <v>40.829599999999999</v>
      </c>
      <c r="F24" s="9">
        <v>5.7161440000000008E-2</v>
      </c>
      <c r="G24" s="13">
        <v>4.5699999999999998E-2</v>
      </c>
      <c r="H24" s="13">
        <v>1.29788E-3</v>
      </c>
      <c r="I24" s="13">
        <v>5.45E-2</v>
      </c>
      <c r="J24" s="13">
        <v>2.3108E-3</v>
      </c>
      <c r="K24" s="9">
        <v>48.624200000000002</v>
      </c>
      <c r="L24" s="9">
        <v>0.31119488000000001</v>
      </c>
      <c r="M24" s="9">
        <v>10.146800000000001</v>
      </c>
      <c r="N24" s="9">
        <v>0.12784968000000002</v>
      </c>
      <c r="O24" s="13">
        <v>0.27800000000000002</v>
      </c>
      <c r="P24" s="13">
        <v>2.1684000000000004E-3</v>
      </c>
      <c r="Q24" s="13">
        <v>0.1709</v>
      </c>
      <c r="R24" s="13">
        <v>3.5889000000000003E-3</v>
      </c>
      <c r="S24" s="13">
        <v>0.27650000000000002</v>
      </c>
      <c r="T24" s="13">
        <v>2.7097000000000002E-3</v>
      </c>
      <c r="U24" s="13">
        <v>1.4800000000000001E-2</v>
      </c>
      <c r="V24" s="13">
        <v>2.07792E-3</v>
      </c>
      <c r="W24" s="13">
        <v>7.1999999999999998E-3</v>
      </c>
      <c r="X24" s="13">
        <v>3.4804800000000002E-3</v>
      </c>
      <c r="Y24" s="9">
        <v>100.4696</v>
      </c>
      <c r="Z24" s="9">
        <v>89.512060409106198</v>
      </c>
    </row>
    <row r="25" spans="1:26" x14ac:dyDescent="0.2">
      <c r="A25" s="12" t="s">
        <v>477</v>
      </c>
      <c r="B25" s="19" t="s">
        <v>340</v>
      </c>
      <c r="C25" s="13">
        <v>2.46E-2</v>
      </c>
      <c r="D25" s="13">
        <v>1.76136E-3</v>
      </c>
      <c r="E25" s="9">
        <v>40.606000000000002</v>
      </c>
      <c r="F25" s="9">
        <v>5.6848400000000007E-2</v>
      </c>
      <c r="G25" s="13">
        <v>4.24E-2</v>
      </c>
      <c r="H25" s="13">
        <v>1.2974400000000002E-3</v>
      </c>
      <c r="I25" s="13">
        <v>2.8400000000000002E-2</v>
      </c>
      <c r="J25" s="13">
        <v>2.2606400000000004E-3</v>
      </c>
      <c r="K25" s="9">
        <v>46.8703</v>
      </c>
      <c r="L25" s="9">
        <v>0.30934398000000002</v>
      </c>
      <c r="M25" s="9">
        <v>11.843299999999999</v>
      </c>
      <c r="N25" s="9">
        <v>0.13501361999999997</v>
      </c>
      <c r="O25" s="13">
        <v>0.4224</v>
      </c>
      <c r="P25" s="13">
        <v>2.5344E-3</v>
      </c>
      <c r="Q25" s="13">
        <v>0.2276</v>
      </c>
      <c r="R25" s="13">
        <v>3.7326399999999993E-3</v>
      </c>
      <c r="S25" s="13">
        <v>0.1573</v>
      </c>
      <c r="T25" s="13">
        <v>2.4224200000000002E-3</v>
      </c>
      <c r="U25" s="13">
        <v>1.7899999999999999E-2</v>
      </c>
      <c r="V25" s="13">
        <v>2.0763999999999999E-3</v>
      </c>
      <c r="W25" s="13">
        <v>1.23E-2</v>
      </c>
      <c r="X25" s="13">
        <v>3.51534E-3</v>
      </c>
      <c r="Y25" s="9">
        <v>100.2525</v>
      </c>
      <c r="Z25" s="9">
        <v>87.575232060307613</v>
      </c>
    </row>
    <row r="26" spans="1:26" x14ac:dyDescent="0.2">
      <c r="A26" s="12" t="s">
        <v>476</v>
      </c>
      <c r="B26" s="19" t="s">
        <v>308</v>
      </c>
      <c r="C26" s="13">
        <v>1.46E-2</v>
      </c>
      <c r="D26" s="13">
        <v>1.69652E-3</v>
      </c>
      <c r="E26" s="9">
        <v>40.348799999999997</v>
      </c>
      <c r="F26" s="9">
        <v>5.6488320000000002E-2</v>
      </c>
      <c r="G26" s="13">
        <v>5.21E-2</v>
      </c>
      <c r="H26" s="13">
        <v>1.3025000000000001E-3</v>
      </c>
      <c r="I26" s="13">
        <v>3.1E-2</v>
      </c>
      <c r="J26" s="13">
        <v>2.2753999999999999E-3</v>
      </c>
      <c r="K26" s="9">
        <v>47.613900000000001</v>
      </c>
      <c r="L26" s="9">
        <v>0.30472896000000005</v>
      </c>
      <c r="M26" s="9">
        <v>10.9274</v>
      </c>
      <c r="N26" s="9">
        <v>0.13112880000000002</v>
      </c>
      <c r="O26" s="13">
        <v>0.12570000000000001</v>
      </c>
      <c r="P26" s="13">
        <v>1.7849400000000001E-3</v>
      </c>
      <c r="Q26" s="13">
        <v>0.156</v>
      </c>
      <c r="R26" s="13">
        <v>3.5567999999999997E-3</v>
      </c>
      <c r="S26" s="13">
        <v>0.29909999999999998</v>
      </c>
      <c r="T26" s="13">
        <v>2.7517199999999996E-3</v>
      </c>
      <c r="U26" s="13">
        <v>1.8100000000000002E-2</v>
      </c>
      <c r="V26" s="13">
        <v>2.0416800000000001E-3</v>
      </c>
      <c r="W26" s="13">
        <v>7.7000000000000002E-3</v>
      </c>
      <c r="X26" s="13">
        <v>3.4957999999999999E-3</v>
      </c>
      <c r="Y26" s="9">
        <v>99.594399999999993</v>
      </c>
      <c r="Z26" s="9">
        <v>88.585015108303423</v>
      </c>
    </row>
    <row r="27" spans="1:26" x14ac:dyDescent="0.2">
      <c r="A27" s="12" t="s">
        <v>478</v>
      </c>
      <c r="B27" s="19" t="s">
        <v>309</v>
      </c>
      <c r="C27" s="13">
        <v>1.84E-2</v>
      </c>
      <c r="D27" s="13">
        <v>1.7259200000000001E-3</v>
      </c>
      <c r="E27" s="9">
        <v>40.635199999999998</v>
      </c>
      <c r="F27" s="9">
        <v>5.6889280000000007E-2</v>
      </c>
      <c r="G27" s="13">
        <v>4.6399999999999997E-2</v>
      </c>
      <c r="H27" s="13">
        <v>1.2991999999999997E-3</v>
      </c>
      <c r="I27" s="13">
        <v>3.9399999999999998E-2</v>
      </c>
      <c r="J27" s="13">
        <v>2.2930799999999999E-3</v>
      </c>
      <c r="K27" s="9">
        <v>47.999000000000002</v>
      </c>
      <c r="L27" s="9">
        <v>0.30719360000000001</v>
      </c>
      <c r="M27" s="9">
        <v>10.363300000000001</v>
      </c>
      <c r="N27" s="9">
        <v>0.12850491999999999</v>
      </c>
      <c r="O27" s="13">
        <v>0.29759999999999998</v>
      </c>
      <c r="P27" s="13">
        <v>2.2022399999999998E-3</v>
      </c>
      <c r="Q27" s="13">
        <v>0.1762</v>
      </c>
      <c r="R27" s="13">
        <v>3.6297199999999999E-3</v>
      </c>
      <c r="S27" s="13">
        <v>0.25419999999999998</v>
      </c>
      <c r="T27" s="13">
        <v>2.6436799999999998E-3</v>
      </c>
      <c r="U27" s="13">
        <v>1.6E-2</v>
      </c>
      <c r="V27" s="13">
        <v>2.0479999999999999E-3</v>
      </c>
      <c r="W27" s="13">
        <v>1.1599999999999999E-2</v>
      </c>
      <c r="X27" s="13">
        <v>3.5031999999999997E-3</v>
      </c>
      <c r="Y27" s="9">
        <v>99.857299999999995</v>
      </c>
      <c r="Z27" s="9">
        <v>89.188038607642909</v>
      </c>
    </row>
    <row r="28" spans="1:26" x14ac:dyDescent="0.2">
      <c r="A28" s="12" t="s">
        <v>477</v>
      </c>
      <c r="B28" s="19" t="s">
        <v>310</v>
      </c>
      <c r="C28" s="13">
        <v>2.0500000000000001E-2</v>
      </c>
      <c r="D28" s="13">
        <v>1.7466000000000001E-3</v>
      </c>
      <c r="E28" s="9">
        <v>40.280900000000003</v>
      </c>
      <c r="F28" s="9">
        <v>5.6393260000000014E-2</v>
      </c>
      <c r="G28" s="13">
        <v>3.85E-2</v>
      </c>
      <c r="H28" s="13">
        <v>1.2859E-3</v>
      </c>
      <c r="I28" s="13">
        <v>1.9599999999999999E-2</v>
      </c>
      <c r="J28" s="13">
        <v>2.2539999999999999E-3</v>
      </c>
      <c r="K28" s="9">
        <v>46.600700000000003</v>
      </c>
      <c r="L28" s="9">
        <v>0.30756462000000001</v>
      </c>
      <c r="M28" s="9">
        <v>11.964700000000001</v>
      </c>
      <c r="N28" s="9">
        <v>0.13639757999999999</v>
      </c>
      <c r="O28" s="13">
        <v>0.39400000000000002</v>
      </c>
      <c r="P28" s="13">
        <v>2.4428000000000002E-3</v>
      </c>
      <c r="Q28" s="13">
        <v>0.22989999999999999</v>
      </c>
      <c r="R28" s="13">
        <v>3.7243800000000007E-3</v>
      </c>
      <c r="S28" s="13">
        <v>0.15890000000000001</v>
      </c>
      <c r="T28" s="13">
        <v>2.4470600000000005E-3</v>
      </c>
      <c r="U28" s="13">
        <v>1.6E-2</v>
      </c>
      <c r="V28" s="13">
        <v>2.1440000000000001E-3</v>
      </c>
      <c r="W28" s="13">
        <v>7.4999999999999997E-3</v>
      </c>
      <c r="X28" s="13">
        <v>3.552E-3</v>
      </c>
      <c r="Y28" s="9">
        <v>99.731200000000001</v>
      </c>
      <c r="Z28" s="9">
        <v>87.400450004972058</v>
      </c>
    </row>
    <row r="29" spans="1:26" x14ac:dyDescent="0.2">
      <c r="A29" s="12" t="s">
        <v>480</v>
      </c>
      <c r="B29" s="19" t="s">
        <v>341</v>
      </c>
      <c r="C29" s="13">
        <v>3.8399999999999997E-2</v>
      </c>
      <c r="D29" s="13">
        <v>1.8585599999999998E-3</v>
      </c>
      <c r="E29" s="9">
        <v>40.651699999999998</v>
      </c>
      <c r="F29" s="9">
        <v>5.6912380000000005E-2</v>
      </c>
      <c r="G29" s="13">
        <v>5.0200000000000002E-2</v>
      </c>
      <c r="H29" s="13">
        <v>1.2951600000000001E-3</v>
      </c>
      <c r="I29" s="13">
        <v>3.8399999999999997E-2</v>
      </c>
      <c r="J29" s="13">
        <v>2.2809599999999998E-3</v>
      </c>
      <c r="K29" s="9">
        <v>47.754300000000001</v>
      </c>
      <c r="L29" s="9">
        <v>0.30562752000000004</v>
      </c>
      <c r="M29" s="9">
        <v>10.5002</v>
      </c>
      <c r="N29" s="9">
        <v>0.12810243999999998</v>
      </c>
      <c r="O29" s="13">
        <v>0.13420000000000001</v>
      </c>
      <c r="P29" s="13">
        <v>1.7982800000000002E-3</v>
      </c>
      <c r="Q29" s="13">
        <v>0.153</v>
      </c>
      <c r="R29" s="13">
        <v>3.5495999999999995E-3</v>
      </c>
      <c r="S29" s="13">
        <v>0.32569999999999999</v>
      </c>
      <c r="T29" s="13">
        <v>2.80102E-3</v>
      </c>
      <c r="U29" s="13">
        <v>1.77E-2</v>
      </c>
      <c r="V29" s="13">
        <v>2.0213399999999999E-3</v>
      </c>
      <c r="W29" s="13">
        <v>8.6999999999999994E-3</v>
      </c>
      <c r="X29" s="13">
        <v>3.5026199999999993E-3</v>
      </c>
      <c r="Y29" s="9">
        <v>99.672499999999999</v>
      </c>
      <c r="Z29" s="9">
        <v>89.01094173915925</v>
      </c>
    </row>
    <row r="30" spans="1:26" x14ac:dyDescent="0.2">
      <c r="A30" s="12" t="s">
        <v>480</v>
      </c>
      <c r="B30" s="19" t="s">
        <v>342</v>
      </c>
      <c r="C30" s="13">
        <v>4.1000000000000002E-2</v>
      </c>
      <c r="D30" s="13">
        <v>1.8614000000000003E-3</v>
      </c>
      <c r="E30" s="9">
        <v>40.426600000000001</v>
      </c>
      <c r="F30" s="9">
        <v>5.6597240000000007E-2</v>
      </c>
      <c r="G30" s="13">
        <v>4.8000000000000001E-2</v>
      </c>
      <c r="H30" s="13">
        <v>1.2960000000000003E-3</v>
      </c>
      <c r="I30" s="13">
        <v>3.39E-2</v>
      </c>
      <c r="J30" s="13">
        <v>2.2645199999999999E-3</v>
      </c>
      <c r="K30" s="9">
        <v>47.832799999999999</v>
      </c>
      <c r="L30" s="9">
        <v>0.30612992</v>
      </c>
      <c r="M30" s="9">
        <v>10.718999999999999</v>
      </c>
      <c r="N30" s="9">
        <v>0.12862799999999999</v>
      </c>
      <c r="O30" s="13">
        <v>0.1173</v>
      </c>
      <c r="P30" s="13">
        <v>1.7360400000000001E-3</v>
      </c>
      <c r="Q30" s="13">
        <v>0.15490000000000001</v>
      </c>
      <c r="R30" s="13">
        <v>3.5627000000000002E-3</v>
      </c>
      <c r="S30" s="13">
        <v>0.33160000000000001</v>
      </c>
      <c r="T30" s="13">
        <v>2.8517600000000001E-3</v>
      </c>
      <c r="U30" s="13">
        <v>1.7100000000000001E-2</v>
      </c>
      <c r="V30" s="13">
        <v>2.0383200000000001E-3</v>
      </c>
      <c r="W30" s="13">
        <v>1.15E-2</v>
      </c>
      <c r="X30" s="13">
        <v>3.5028999999999998E-3</v>
      </c>
      <c r="Y30" s="9">
        <v>99.733699999999999</v>
      </c>
      <c r="Z30" s="9">
        <v>88.823899592095671</v>
      </c>
    </row>
    <row r="31" spans="1:26" x14ac:dyDescent="0.2">
      <c r="A31" s="12" t="s">
        <v>480</v>
      </c>
      <c r="B31" s="19" t="s">
        <v>343</v>
      </c>
      <c r="C31" s="13">
        <v>3.4099999999999998E-2</v>
      </c>
      <c r="D31" s="13">
        <v>1.8414000000000002E-3</v>
      </c>
      <c r="E31" s="9">
        <v>40.556100000000001</v>
      </c>
      <c r="F31" s="9">
        <v>5.6778540000000009E-2</v>
      </c>
      <c r="G31" s="13">
        <v>4.7800000000000002E-2</v>
      </c>
      <c r="H31" s="13">
        <v>1.3001600000000001E-3</v>
      </c>
      <c r="I31" s="13">
        <v>3.27E-2</v>
      </c>
      <c r="J31" s="13">
        <v>2.2759199999999999E-3</v>
      </c>
      <c r="K31" s="9">
        <v>47.697000000000003</v>
      </c>
      <c r="L31" s="9">
        <v>0.30526080000000005</v>
      </c>
      <c r="M31" s="9">
        <v>10.5853</v>
      </c>
      <c r="N31" s="9">
        <v>0.13125771999999999</v>
      </c>
      <c r="O31" s="13">
        <v>0.12330000000000001</v>
      </c>
      <c r="P31" s="13">
        <v>1.7508599999999999E-3</v>
      </c>
      <c r="Q31" s="13">
        <v>0.15329999999999999</v>
      </c>
      <c r="R31" s="13">
        <v>3.5872199999999995E-3</v>
      </c>
      <c r="S31" s="13">
        <v>0.33150000000000002</v>
      </c>
      <c r="T31" s="13">
        <v>2.8509E-3</v>
      </c>
      <c r="U31" s="13">
        <v>1.6799999999999999E-2</v>
      </c>
      <c r="V31" s="13">
        <v>2.0462399999999995E-3</v>
      </c>
      <c r="W31" s="13">
        <v>9.4000000000000004E-3</v>
      </c>
      <c r="X31" s="13">
        <v>3.4986800000000001E-3</v>
      </c>
      <c r="Y31" s="9">
        <v>99.587299999999999</v>
      </c>
      <c r="Z31" s="9">
        <v>88.919913960483726</v>
      </c>
    </row>
    <row r="32" spans="1:26" x14ac:dyDescent="0.2">
      <c r="A32" s="12" t="s">
        <v>480</v>
      </c>
      <c r="B32" s="19" t="s">
        <v>344</v>
      </c>
      <c r="C32" s="13">
        <v>3.5999999999999997E-2</v>
      </c>
      <c r="D32" s="13">
        <v>1.8431999999999999E-3</v>
      </c>
      <c r="E32" s="9">
        <v>40.469700000000003</v>
      </c>
      <c r="F32" s="9">
        <v>5.6657580000000013E-2</v>
      </c>
      <c r="G32" s="13">
        <v>4.9500000000000002E-2</v>
      </c>
      <c r="H32" s="13">
        <v>1.2969000000000001E-3</v>
      </c>
      <c r="I32" s="13">
        <v>3.5000000000000003E-2</v>
      </c>
      <c r="J32" s="13">
        <v>2.2750000000000001E-3</v>
      </c>
      <c r="K32" s="9">
        <v>48.023200000000003</v>
      </c>
      <c r="L32" s="9">
        <v>0.30734848000000003</v>
      </c>
      <c r="M32" s="9">
        <v>10.527799999999999</v>
      </c>
      <c r="N32" s="9">
        <v>0.13054471999999998</v>
      </c>
      <c r="O32" s="13">
        <v>0.1153</v>
      </c>
      <c r="P32" s="13">
        <v>1.75256E-3</v>
      </c>
      <c r="Q32" s="13">
        <v>0.15090000000000001</v>
      </c>
      <c r="R32" s="13">
        <v>3.5612400000000002E-3</v>
      </c>
      <c r="S32" s="13">
        <v>0.33229999999999998</v>
      </c>
      <c r="T32" s="13">
        <v>2.8577799999999999E-3</v>
      </c>
      <c r="U32" s="13">
        <v>1.72E-2</v>
      </c>
      <c r="V32" s="13">
        <v>2.05024E-3</v>
      </c>
      <c r="W32" s="13">
        <v>1.24E-2</v>
      </c>
      <c r="X32" s="13">
        <v>3.49928E-3</v>
      </c>
      <c r="Y32" s="9">
        <v>99.769300000000001</v>
      </c>
      <c r="Z32" s="9">
        <v>89.040154605790789</v>
      </c>
    </row>
    <row r="33" spans="1:26" x14ac:dyDescent="0.2">
      <c r="A33" s="12" t="s">
        <v>480</v>
      </c>
      <c r="B33" s="19" t="s">
        <v>345</v>
      </c>
      <c r="C33" s="13">
        <v>3.8899999999999997E-2</v>
      </c>
      <c r="D33" s="13">
        <v>1.8594199999999999E-3</v>
      </c>
      <c r="E33" s="9">
        <v>40.627299999999998</v>
      </c>
      <c r="F33" s="9">
        <v>5.6878220000000007E-2</v>
      </c>
      <c r="G33" s="13">
        <v>4.9200000000000001E-2</v>
      </c>
      <c r="H33" s="13">
        <v>1.2988800000000001E-3</v>
      </c>
      <c r="I33" s="13">
        <v>3.2399999999999998E-2</v>
      </c>
      <c r="J33" s="13">
        <v>2.2744799999999997E-3</v>
      </c>
      <c r="K33" s="9">
        <v>47.762999999999998</v>
      </c>
      <c r="L33" s="9">
        <v>0.30568319999999999</v>
      </c>
      <c r="M33" s="9">
        <v>10.792299999999999</v>
      </c>
      <c r="N33" s="9">
        <v>0.13166605999999997</v>
      </c>
      <c r="O33" s="13">
        <v>0.12759999999999999</v>
      </c>
      <c r="P33" s="13">
        <v>1.7863999999999996E-3</v>
      </c>
      <c r="Q33" s="13">
        <v>0.16159999999999999</v>
      </c>
      <c r="R33" s="13">
        <v>3.5875199999999999E-3</v>
      </c>
      <c r="S33" s="13">
        <v>0.31790000000000002</v>
      </c>
      <c r="T33" s="13">
        <v>2.7975200000000004E-3</v>
      </c>
      <c r="U33" s="13">
        <v>1.78E-2</v>
      </c>
      <c r="V33" s="13">
        <v>2.0327599999999998E-3</v>
      </c>
      <c r="W33" s="13">
        <v>1.06E-2</v>
      </c>
      <c r="X33" s="13">
        <v>3.5234400000000005E-3</v>
      </c>
      <c r="Y33" s="9">
        <v>99.938599999999994</v>
      </c>
      <c r="Z33" s="9">
        <v>88.74148533661274</v>
      </c>
    </row>
    <row r="34" spans="1:26" x14ac:dyDescent="0.2">
      <c r="A34" s="12" t="s">
        <v>476</v>
      </c>
      <c r="B34" s="19" t="s">
        <v>311</v>
      </c>
      <c r="C34" s="13">
        <v>1.12E-2</v>
      </c>
      <c r="D34" s="13">
        <v>1.6665600000000001E-3</v>
      </c>
      <c r="E34" s="9">
        <v>40.889600000000002</v>
      </c>
      <c r="F34" s="9">
        <v>5.7245440000000009E-2</v>
      </c>
      <c r="G34" s="13">
        <v>4.0500000000000001E-2</v>
      </c>
      <c r="H34" s="13">
        <v>1.2717000000000002E-3</v>
      </c>
      <c r="I34" s="13">
        <v>4.8399999999999999E-2</v>
      </c>
      <c r="J34" s="13">
        <v>2.3038399999999997E-3</v>
      </c>
      <c r="K34" s="9">
        <v>50.409500000000001</v>
      </c>
      <c r="L34" s="9">
        <v>0.31253890000000001</v>
      </c>
      <c r="M34" s="9">
        <v>7.5635000000000003</v>
      </c>
      <c r="N34" s="9">
        <v>0.1134525</v>
      </c>
      <c r="O34" s="13">
        <v>0.1192</v>
      </c>
      <c r="P34" s="13">
        <v>1.7403200000000001E-3</v>
      </c>
      <c r="Q34" s="13">
        <v>0.1132</v>
      </c>
      <c r="R34" s="13">
        <v>3.4412799999999997E-3</v>
      </c>
      <c r="S34" s="13">
        <v>0.37269999999999998</v>
      </c>
      <c r="T34" s="13">
        <v>2.9070599999999999E-3</v>
      </c>
      <c r="U34" s="13">
        <v>1.6400000000000001E-2</v>
      </c>
      <c r="V34" s="13">
        <v>1.9220800000000003E-3</v>
      </c>
      <c r="W34" s="13">
        <v>4.5999999999999999E-3</v>
      </c>
      <c r="X34" s="13">
        <v>3.4251599999999996E-3</v>
      </c>
      <c r="Y34" s="9">
        <v>99.588800000000006</v>
      </c>
      <c r="Z34" s="9">
        <v>92.230105549453398</v>
      </c>
    </row>
    <row r="35" spans="1:26" x14ac:dyDescent="0.2">
      <c r="A35" s="12" t="s">
        <v>477</v>
      </c>
      <c r="B35" s="19" t="s">
        <v>312</v>
      </c>
      <c r="C35" s="13">
        <v>2.3599999999999999E-2</v>
      </c>
      <c r="D35" s="13">
        <v>1.75584E-3</v>
      </c>
      <c r="E35" s="9">
        <v>40.094499999999996</v>
      </c>
      <c r="F35" s="9">
        <v>5.6132300000000003E-2</v>
      </c>
      <c r="G35" s="13">
        <v>4.07E-2</v>
      </c>
      <c r="H35" s="13">
        <v>1.2779800000000002E-3</v>
      </c>
      <c r="I35" s="13">
        <v>2.9499999999999998E-2</v>
      </c>
      <c r="J35" s="13">
        <v>2.2714999999999996E-3</v>
      </c>
      <c r="K35" s="9">
        <v>46.3264</v>
      </c>
      <c r="L35" s="9">
        <v>0.30575424000000001</v>
      </c>
      <c r="M35" s="9">
        <v>12.006600000000001</v>
      </c>
      <c r="N35" s="9">
        <v>0.13687523999999998</v>
      </c>
      <c r="O35" s="13">
        <v>0.45860000000000001</v>
      </c>
      <c r="P35" s="13">
        <v>2.5681600000000003E-3</v>
      </c>
      <c r="Q35" s="13">
        <v>0.2387</v>
      </c>
      <c r="R35" s="13">
        <v>3.7714600000000004E-3</v>
      </c>
      <c r="S35" s="13">
        <v>0.14899999999999999</v>
      </c>
      <c r="T35" s="13">
        <v>2.4138000000000002E-3</v>
      </c>
      <c r="U35" s="13">
        <v>1.6E-2</v>
      </c>
      <c r="V35" s="13">
        <v>2.1471999999999997E-3</v>
      </c>
      <c r="W35" s="13">
        <v>1.03E-2</v>
      </c>
      <c r="X35" s="13">
        <v>3.5287799999999996E-3</v>
      </c>
      <c r="Y35" s="9">
        <v>99.393900000000002</v>
      </c>
      <c r="Z35" s="9">
        <v>87.296578606692492</v>
      </c>
    </row>
    <row r="36" spans="1:26" x14ac:dyDescent="0.2">
      <c r="A36" s="12" t="s">
        <v>476</v>
      </c>
      <c r="B36" s="19" t="s">
        <v>313</v>
      </c>
      <c r="C36" s="13">
        <v>0.01</v>
      </c>
      <c r="D36" s="13">
        <v>1.6879999999999998E-3</v>
      </c>
      <c r="E36" s="9">
        <v>40.308399999999999</v>
      </c>
      <c r="F36" s="9">
        <v>5.6431760000000004E-2</v>
      </c>
      <c r="G36" s="13">
        <v>4.7800000000000002E-2</v>
      </c>
      <c r="H36" s="13">
        <v>1.3097200000000001E-3</v>
      </c>
      <c r="I36" s="13">
        <v>2.6100000000000002E-2</v>
      </c>
      <c r="J36" s="13">
        <v>2.2654800000000003E-3</v>
      </c>
      <c r="K36" s="9">
        <v>47.790599999999998</v>
      </c>
      <c r="L36" s="9">
        <v>0.30585983999999999</v>
      </c>
      <c r="M36" s="9">
        <v>10.6762</v>
      </c>
      <c r="N36" s="9">
        <v>0.13024963999999997</v>
      </c>
      <c r="O36" s="13">
        <v>0.13850000000000001</v>
      </c>
      <c r="P36" s="13">
        <v>1.8282000000000001E-3</v>
      </c>
      <c r="Q36" s="13">
        <v>0.15590000000000001</v>
      </c>
      <c r="R36" s="13">
        <v>3.5857000000000003E-3</v>
      </c>
      <c r="S36" s="13">
        <v>0.3216</v>
      </c>
      <c r="T36" s="13">
        <v>2.83008E-3</v>
      </c>
      <c r="U36" s="13">
        <v>0.02</v>
      </c>
      <c r="V36" s="13">
        <v>2.0120000000000003E-3</v>
      </c>
      <c r="W36" s="13">
        <v>1.0500000000000001E-2</v>
      </c>
      <c r="X36" s="13">
        <v>3.5280000000000003E-3</v>
      </c>
      <c r="Y36" s="9">
        <v>99.505600000000001</v>
      </c>
      <c r="Z36" s="9">
        <v>88.854817388511336</v>
      </c>
    </row>
    <row r="37" spans="1:26" x14ac:dyDescent="0.2">
      <c r="A37" s="12" t="s">
        <v>477</v>
      </c>
      <c r="B37" s="19" t="s">
        <v>314</v>
      </c>
      <c r="C37" s="13">
        <v>2.3900000000000001E-2</v>
      </c>
      <c r="D37" s="13">
        <v>1.7494800000000001E-3</v>
      </c>
      <c r="E37" s="9">
        <v>40.8675</v>
      </c>
      <c r="F37" s="9">
        <v>5.7214500000000008E-2</v>
      </c>
      <c r="G37" s="13">
        <v>4.1799999999999997E-2</v>
      </c>
      <c r="H37" s="13">
        <v>1.3125200000000002E-3</v>
      </c>
      <c r="I37" s="13">
        <v>2.29E-2</v>
      </c>
      <c r="J37" s="13">
        <v>2.2716799999999999E-3</v>
      </c>
      <c r="K37" s="9">
        <v>47.409399999999998</v>
      </c>
      <c r="L37" s="9">
        <v>0.31290203999999999</v>
      </c>
      <c r="M37" s="9">
        <v>11.994</v>
      </c>
      <c r="N37" s="9">
        <v>0.13673159999999998</v>
      </c>
      <c r="O37" s="13">
        <v>0.33350000000000002</v>
      </c>
      <c r="P37" s="13">
        <v>2.3344999999999998E-3</v>
      </c>
      <c r="Q37" s="13">
        <v>0.2109</v>
      </c>
      <c r="R37" s="13">
        <v>3.7118400000000001E-3</v>
      </c>
      <c r="S37" s="13">
        <v>0.1845</v>
      </c>
      <c r="T37" s="13">
        <v>2.5092000000000001E-3</v>
      </c>
      <c r="U37" s="13">
        <v>1.6500000000000001E-2</v>
      </c>
      <c r="V37" s="13">
        <v>2.1417000000000003E-3</v>
      </c>
      <c r="W37" s="13">
        <v>7.7000000000000002E-3</v>
      </c>
      <c r="X37" s="13">
        <v>3.5574000000000005E-3</v>
      </c>
      <c r="Y37" s="9">
        <v>101.1126</v>
      </c>
      <c r="Z37" s="9">
        <v>87.562082810090885</v>
      </c>
    </row>
    <row r="38" spans="1:26" x14ac:dyDescent="0.2">
      <c r="A38" s="12" t="s">
        <v>476</v>
      </c>
      <c r="B38" s="19" t="s">
        <v>315</v>
      </c>
      <c r="C38" s="13">
        <v>2.5700000000000001E-2</v>
      </c>
      <c r="D38" s="13">
        <v>1.7733000000000002E-3</v>
      </c>
      <c r="E38" s="9">
        <v>40.8277</v>
      </c>
      <c r="F38" s="9">
        <v>5.7158780000000006E-2</v>
      </c>
      <c r="G38" s="13">
        <v>3.6999999999999998E-2</v>
      </c>
      <c r="H38" s="13">
        <v>1.2727999999999999E-3</v>
      </c>
      <c r="I38" s="13">
        <v>4.7100000000000003E-2</v>
      </c>
      <c r="J38" s="13">
        <v>2.3079000000000003E-3</v>
      </c>
      <c r="K38" s="9">
        <v>50.303400000000003</v>
      </c>
      <c r="L38" s="9">
        <v>0.31188108000000003</v>
      </c>
      <c r="M38" s="9">
        <v>8.1190999999999995</v>
      </c>
      <c r="N38" s="9">
        <v>0.11691503999999998</v>
      </c>
      <c r="O38" s="13">
        <v>0.1206</v>
      </c>
      <c r="P38" s="13">
        <v>1.7607600000000001E-3</v>
      </c>
      <c r="Q38" s="13">
        <v>0.1241</v>
      </c>
      <c r="R38" s="13">
        <v>3.4996200000000002E-3</v>
      </c>
      <c r="S38" s="13">
        <v>0.37569999999999998</v>
      </c>
      <c r="T38" s="13">
        <v>2.9304600000000002E-3</v>
      </c>
      <c r="U38" s="13">
        <v>1.7100000000000001E-2</v>
      </c>
      <c r="V38" s="13">
        <v>1.9357200000000001E-3</v>
      </c>
      <c r="W38" s="13">
        <v>7.1000000000000004E-3</v>
      </c>
      <c r="X38" s="13">
        <v>3.5088200000000006E-3</v>
      </c>
      <c r="Y38" s="9">
        <v>100.0046</v>
      </c>
      <c r="Z38" s="9">
        <v>91.690640495887905</v>
      </c>
    </row>
    <row r="39" spans="1:26" x14ac:dyDescent="0.2">
      <c r="A39" s="12" t="s">
        <v>477</v>
      </c>
      <c r="B39" s="19" t="s">
        <v>316</v>
      </c>
      <c r="C39" s="13">
        <v>2.12E-2</v>
      </c>
      <c r="D39" s="13">
        <v>1.7553600000000001E-3</v>
      </c>
      <c r="E39" s="9">
        <v>39.462000000000003</v>
      </c>
      <c r="F39" s="9">
        <v>5.5246800000000013E-2</v>
      </c>
      <c r="G39" s="13">
        <v>4.0899999999999999E-2</v>
      </c>
      <c r="H39" s="13">
        <v>1.2924400000000002E-3</v>
      </c>
      <c r="I39" s="13">
        <v>2.2700000000000001E-2</v>
      </c>
      <c r="J39" s="13">
        <v>2.2745400000000002E-3</v>
      </c>
      <c r="K39" s="9">
        <v>46.448700000000002</v>
      </c>
      <c r="L39" s="9">
        <v>0.30656142000000003</v>
      </c>
      <c r="M39" s="9">
        <v>11.8154</v>
      </c>
      <c r="N39" s="9">
        <v>0.13705863999999998</v>
      </c>
      <c r="O39" s="13">
        <v>0.35060000000000002</v>
      </c>
      <c r="P39" s="13">
        <v>2.3840800000000002E-3</v>
      </c>
      <c r="Q39" s="13">
        <v>0.20680000000000001</v>
      </c>
      <c r="R39" s="13">
        <v>3.7224000000000007E-3</v>
      </c>
      <c r="S39" s="13">
        <v>0.185</v>
      </c>
      <c r="T39" s="13">
        <v>2.516E-3</v>
      </c>
      <c r="U39" s="13">
        <v>1.9E-2</v>
      </c>
      <c r="V39" s="13">
        <v>2.0862000000000003E-3</v>
      </c>
      <c r="W39" s="13">
        <v>1.0999999999999999E-2</v>
      </c>
      <c r="X39" s="13">
        <v>3.5750000000000001E-3</v>
      </c>
      <c r="Y39" s="9">
        <v>98.583299999999994</v>
      </c>
      <c r="Z39" s="9">
        <v>87.50239491502002</v>
      </c>
    </row>
    <row r="40" spans="1:26" x14ac:dyDescent="0.2">
      <c r="A40" s="12" t="s">
        <v>476</v>
      </c>
      <c r="B40" s="19" t="s">
        <v>317</v>
      </c>
      <c r="C40" s="13">
        <v>2.3300000000000001E-2</v>
      </c>
      <c r="D40" s="13">
        <v>1.7614800000000002E-3</v>
      </c>
      <c r="E40" s="9">
        <v>40.713000000000001</v>
      </c>
      <c r="F40" s="9">
        <v>5.6998200000000013E-2</v>
      </c>
      <c r="G40" s="13">
        <v>2.0299999999999999E-2</v>
      </c>
      <c r="H40" s="13">
        <v>1.2301799999999998E-3</v>
      </c>
      <c r="I40" s="13">
        <v>7.4999999999999997E-3</v>
      </c>
      <c r="J40" s="13">
        <v>2.2334999999999998E-3</v>
      </c>
      <c r="K40" s="9">
        <v>49.889899999999997</v>
      </c>
      <c r="L40" s="9">
        <v>0.30931737999999998</v>
      </c>
      <c r="M40" s="9">
        <v>8.5716999999999999</v>
      </c>
      <c r="N40" s="9">
        <v>0.12000379999999998</v>
      </c>
      <c r="O40" s="13">
        <v>5.33E-2</v>
      </c>
      <c r="P40" s="13">
        <v>1.5456999999999999E-3</v>
      </c>
      <c r="Q40" s="13">
        <v>0.1321</v>
      </c>
      <c r="R40" s="13">
        <v>3.5138600000000002E-3</v>
      </c>
      <c r="S40" s="13">
        <v>0.3851</v>
      </c>
      <c r="T40" s="13">
        <v>2.92676E-3</v>
      </c>
      <c r="U40" s="13">
        <v>1.67E-2</v>
      </c>
      <c r="V40" s="13">
        <v>1.9672599999999998E-3</v>
      </c>
      <c r="W40" s="13">
        <v>5.8999999999999999E-3</v>
      </c>
      <c r="X40" s="13">
        <v>3.4928000000000003E-3</v>
      </c>
      <c r="Y40" s="9">
        <v>99.818799999999996</v>
      </c>
      <c r="Z40" s="9">
        <v>91.201875729346668</v>
      </c>
    </row>
    <row r="41" spans="1:26" x14ac:dyDescent="0.2">
      <c r="A41" s="12" t="s">
        <v>478</v>
      </c>
      <c r="B41" s="19" t="s">
        <v>318</v>
      </c>
      <c r="C41" s="13">
        <v>2.3800000000000002E-2</v>
      </c>
      <c r="D41" s="13">
        <v>1.7754800000000001E-3</v>
      </c>
      <c r="E41" s="9">
        <v>40.006900000000002</v>
      </c>
      <c r="F41" s="9">
        <v>5.600966000000001E-2</v>
      </c>
      <c r="G41" s="13">
        <v>3.8399999999999997E-2</v>
      </c>
      <c r="H41" s="13">
        <v>1.2902399999999998E-3</v>
      </c>
      <c r="I41" s="13">
        <v>1.5299999999999999E-2</v>
      </c>
      <c r="J41" s="13">
        <v>2.2674599999999998E-3</v>
      </c>
      <c r="K41" s="9">
        <v>46.587899999999998</v>
      </c>
      <c r="L41" s="9">
        <v>0.30748013999999996</v>
      </c>
      <c r="M41" s="9">
        <v>12.039899999999999</v>
      </c>
      <c r="N41" s="9">
        <v>0.13725485999999998</v>
      </c>
      <c r="O41" s="13">
        <v>0.2477</v>
      </c>
      <c r="P41" s="13">
        <v>2.1302199999999999E-3</v>
      </c>
      <c r="Q41" s="13">
        <v>0.2026</v>
      </c>
      <c r="R41" s="13">
        <v>3.7278400000000001E-3</v>
      </c>
      <c r="S41" s="13">
        <v>0.22889999999999999</v>
      </c>
      <c r="T41" s="13">
        <v>2.6094599999999996E-3</v>
      </c>
      <c r="U41" s="13">
        <v>2.0799999999999999E-2</v>
      </c>
      <c r="V41" s="13">
        <v>2.0592000000000002E-3</v>
      </c>
      <c r="W41" s="13">
        <v>8.9999999999999993E-3</v>
      </c>
      <c r="X41" s="13">
        <v>3.5729999999999998E-3</v>
      </c>
      <c r="Y41" s="9">
        <v>99.421199999999999</v>
      </c>
      <c r="Z41" s="9">
        <v>87.328252587893644</v>
      </c>
    </row>
    <row r="42" spans="1:26" x14ac:dyDescent="0.2">
      <c r="A42" s="12" t="s">
        <v>477</v>
      </c>
      <c r="B42" s="19" t="s">
        <v>319</v>
      </c>
      <c r="C42" s="13">
        <v>2.1899999999999999E-2</v>
      </c>
      <c r="D42" s="13">
        <v>1.7826599999999999E-3</v>
      </c>
      <c r="E42" s="9">
        <v>40.105499999999999</v>
      </c>
      <c r="F42" s="9">
        <v>5.6147700000000009E-2</v>
      </c>
      <c r="G42" s="13">
        <v>3.39E-2</v>
      </c>
      <c r="H42" s="13">
        <v>1.2814199999999999E-3</v>
      </c>
      <c r="I42" s="13">
        <v>3.2599999999999997E-2</v>
      </c>
      <c r="J42" s="13">
        <v>2.2950399999999999E-3</v>
      </c>
      <c r="K42" s="9">
        <v>46.2378</v>
      </c>
      <c r="L42" s="9">
        <v>0.30516947999999999</v>
      </c>
      <c r="M42" s="9">
        <v>12.092499999999999</v>
      </c>
      <c r="N42" s="9">
        <v>0.13785449999999996</v>
      </c>
      <c r="O42" s="13">
        <v>0.43840000000000001</v>
      </c>
      <c r="P42" s="13">
        <v>2.54272E-3</v>
      </c>
      <c r="Q42" s="13">
        <v>0.24249999999999999</v>
      </c>
      <c r="R42" s="13">
        <v>3.7830000000000003E-3</v>
      </c>
      <c r="S42" s="13">
        <v>0.15010000000000001</v>
      </c>
      <c r="T42" s="13">
        <v>2.4316200000000007E-3</v>
      </c>
      <c r="U42" s="13">
        <v>1.54E-2</v>
      </c>
      <c r="V42" s="13">
        <v>2.18988E-3</v>
      </c>
      <c r="W42" s="13">
        <v>7.4999999999999997E-3</v>
      </c>
      <c r="X42" s="13">
        <v>3.5790000000000001E-3</v>
      </c>
      <c r="Y42" s="9">
        <v>99.378100000000003</v>
      </c>
      <c r="Z42" s="9">
        <v>87.195953127825192</v>
      </c>
    </row>
    <row r="43" spans="1:26" x14ac:dyDescent="0.2">
      <c r="A43" s="12" t="s">
        <v>476</v>
      </c>
      <c r="B43" s="19" t="s">
        <v>320</v>
      </c>
      <c r="C43" s="13">
        <v>1.17E-2</v>
      </c>
      <c r="D43" s="13">
        <v>1.6824600000000002E-3</v>
      </c>
      <c r="E43" s="9">
        <v>41.020400000000002</v>
      </c>
      <c r="F43" s="9">
        <v>5.742856000000001E-2</v>
      </c>
      <c r="G43" s="13">
        <v>5.5100000000000003E-2</v>
      </c>
      <c r="H43" s="13">
        <v>1.31138E-3</v>
      </c>
      <c r="I43" s="13">
        <v>5.8799999999999998E-2</v>
      </c>
      <c r="J43" s="13">
        <v>2.3284799999999995E-3</v>
      </c>
      <c r="K43" s="9">
        <v>50.301200000000001</v>
      </c>
      <c r="L43" s="9">
        <v>0.31186744</v>
      </c>
      <c r="M43" s="9">
        <v>8.4194999999999993</v>
      </c>
      <c r="N43" s="9">
        <v>0.11787299999999998</v>
      </c>
      <c r="O43" s="13">
        <v>0.16500000000000001</v>
      </c>
      <c r="P43" s="13">
        <v>1.8809999999999999E-3</v>
      </c>
      <c r="Q43" s="13">
        <v>0.12570000000000001</v>
      </c>
      <c r="R43" s="13">
        <v>3.49446E-3</v>
      </c>
      <c r="S43" s="13">
        <v>0.38040000000000002</v>
      </c>
      <c r="T43" s="13">
        <v>2.9671200000000002E-3</v>
      </c>
      <c r="U43" s="13">
        <v>1.7100000000000001E-2</v>
      </c>
      <c r="V43" s="13">
        <v>1.9494000000000002E-3</v>
      </c>
      <c r="W43" s="13">
        <v>6.4999999999999997E-3</v>
      </c>
      <c r="X43" s="13">
        <v>3.5022E-3</v>
      </c>
      <c r="Y43" s="9">
        <v>100.56140000000001</v>
      </c>
      <c r="Z43" s="9">
        <v>91.409267857333049</v>
      </c>
    </row>
    <row r="44" spans="1:26" x14ac:dyDescent="0.2">
      <c r="A44" s="12" t="s">
        <v>477</v>
      </c>
      <c r="B44" s="19" t="s">
        <v>321</v>
      </c>
      <c r="C44" s="13">
        <v>2.3199999999999998E-2</v>
      </c>
      <c r="D44" s="13">
        <v>1.7678399999999999E-3</v>
      </c>
      <c r="E44" s="9">
        <v>40.566699999999997</v>
      </c>
      <c r="F44" s="9">
        <v>5.6793380000000004E-2</v>
      </c>
      <c r="G44" s="13">
        <v>4.36E-2</v>
      </c>
      <c r="H44" s="13">
        <v>1.2905600000000001E-3</v>
      </c>
      <c r="I44" s="13">
        <v>3.9699999999999999E-2</v>
      </c>
      <c r="J44" s="13">
        <v>2.29466E-3</v>
      </c>
      <c r="K44" s="9">
        <v>48.110100000000003</v>
      </c>
      <c r="L44" s="9">
        <v>0.30790464000000001</v>
      </c>
      <c r="M44" s="9">
        <v>10.5328</v>
      </c>
      <c r="N44" s="9">
        <v>0.12850016</v>
      </c>
      <c r="O44" s="13">
        <v>0.32490000000000002</v>
      </c>
      <c r="P44" s="13">
        <v>2.2742999999999999E-3</v>
      </c>
      <c r="Q44" s="13">
        <v>0.18010000000000001</v>
      </c>
      <c r="R44" s="13">
        <v>3.6380200000000001E-3</v>
      </c>
      <c r="S44" s="13">
        <v>0.2392</v>
      </c>
      <c r="T44" s="13">
        <v>2.6312000000000002E-3</v>
      </c>
      <c r="U44" s="13">
        <v>1.4200000000000001E-2</v>
      </c>
      <c r="V44" s="13">
        <v>2.1186400000000002E-3</v>
      </c>
      <c r="W44" s="13">
        <v>7.1000000000000004E-3</v>
      </c>
      <c r="X44" s="13">
        <v>3.4932000000000006E-3</v>
      </c>
      <c r="Y44" s="9">
        <v>100.08159999999999</v>
      </c>
      <c r="Z44" s="9">
        <v>89.053156979363933</v>
      </c>
    </row>
    <row r="45" spans="1:26" x14ac:dyDescent="0.2">
      <c r="A45" s="12" t="s">
        <v>476</v>
      </c>
      <c r="B45" s="19" t="s">
        <v>359</v>
      </c>
      <c r="C45" s="13">
        <v>2.0799999999999999E-2</v>
      </c>
      <c r="D45" s="13">
        <v>1.7472E-3</v>
      </c>
      <c r="E45" s="9">
        <v>40.728700000000003</v>
      </c>
      <c r="F45" s="9">
        <v>5.7020180000000011E-2</v>
      </c>
      <c r="G45" s="13">
        <v>5.9900000000000002E-2</v>
      </c>
      <c r="H45" s="13">
        <v>1.32978E-3</v>
      </c>
      <c r="I45" s="13">
        <v>6.1400000000000003E-2</v>
      </c>
      <c r="J45" s="13">
        <v>2.3332000000000001E-3</v>
      </c>
      <c r="K45" s="9">
        <v>47.949800000000003</v>
      </c>
      <c r="L45" s="9">
        <v>0.30687872000000005</v>
      </c>
      <c r="M45" s="9">
        <v>10.595700000000001</v>
      </c>
      <c r="N45" s="9">
        <v>0.12926753999999999</v>
      </c>
      <c r="O45" s="13">
        <v>0.17050000000000001</v>
      </c>
      <c r="P45" s="13">
        <v>1.9096000000000004E-3</v>
      </c>
      <c r="Q45" s="13">
        <v>0.152</v>
      </c>
      <c r="R45" s="13">
        <v>3.5567999999999993E-3</v>
      </c>
      <c r="S45" s="13">
        <v>0.3574</v>
      </c>
      <c r="T45" s="13">
        <v>2.8592000000000001E-3</v>
      </c>
      <c r="U45" s="13">
        <v>1.9099999999999999E-2</v>
      </c>
      <c r="V45" s="13">
        <v>2.0131399999999996E-3</v>
      </c>
      <c r="W45" s="13">
        <v>7.3000000000000001E-3</v>
      </c>
      <c r="X45" s="13">
        <v>3.5200599999999998E-3</v>
      </c>
      <c r="Y45" s="9">
        <v>100.12260000000001</v>
      </c>
      <c r="Z45" s="9">
        <v>88.962248855033423</v>
      </c>
    </row>
    <row r="46" spans="1:26" x14ac:dyDescent="0.2">
      <c r="A46" s="12" t="s">
        <v>478</v>
      </c>
      <c r="B46" s="19" t="s">
        <v>360</v>
      </c>
      <c r="C46" s="13">
        <v>1.8700000000000001E-2</v>
      </c>
      <c r="D46" s="13">
        <v>1.7503199999999999E-3</v>
      </c>
      <c r="E46" s="9">
        <v>40.254199999999997</v>
      </c>
      <c r="F46" s="9">
        <v>5.6355880000000004E-2</v>
      </c>
      <c r="G46" s="13">
        <v>5.6399999999999999E-2</v>
      </c>
      <c r="H46" s="13">
        <v>1.3197599999999999E-3</v>
      </c>
      <c r="I46" s="13">
        <v>5.8200000000000002E-2</v>
      </c>
      <c r="J46" s="13">
        <v>2.3280000000000002E-3</v>
      </c>
      <c r="K46" s="9">
        <v>47.389200000000002</v>
      </c>
      <c r="L46" s="9">
        <v>0.30329088000000004</v>
      </c>
      <c r="M46" s="9">
        <v>10.148999999999999</v>
      </c>
      <c r="N46" s="9">
        <v>0.1278774</v>
      </c>
      <c r="O46" s="13">
        <v>0.20419999999999999</v>
      </c>
      <c r="P46" s="13">
        <v>2.0011599999999997E-3</v>
      </c>
      <c r="Q46" s="13">
        <v>0.15620000000000001</v>
      </c>
      <c r="R46" s="13">
        <v>3.5613599999999995E-3</v>
      </c>
      <c r="S46" s="13">
        <v>0.33579999999999999</v>
      </c>
      <c r="T46" s="13">
        <v>2.8207199999999997E-3</v>
      </c>
      <c r="U46" s="13">
        <v>1.54E-2</v>
      </c>
      <c r="V46" s="13">
        <v>2.06668E-3</v>
      </c>
      <c r="W46" s="13">
        <v>9.7999999999999997E-3</v>
      </c>
      <c r="X46" s="13">
        <v>3.5221199999999997E-3</v>
      </c>
      <c r="Y46" s="9">
        <v>98.647099999999995</v>
      </c>
      <c r="Z46" s="9">
        <v>89.265992256651941</v>
      </c>
    </row>
    <row r="47" spans="1:26" x14ac:dyDescent="0.2">
      <c r="A47" s="12" t="s">
        <v>477</v>
      </c>
      <c r="B47" s="19" t="s">
        <v>361</v>
      </c>
      <c r="C47" s="13">
        <v>2.9399999999999999E-2</v>
      </c>
      <c r="D47" s="13">
        <v>1.8227999999999999E-3</v>
      </c>
      <c r="E47" s="9">
        <v>39.945099999999996</v>
      </c>
      <c r="F47" s="9">
        <v>5.5923140000000003E-2</v>
      </c>
      <c r="G47" s="13">
        <v>4.2299999999999997E-2</v>
      </c>
      <c r="H47" s="13">
        <v>1.2859199999999999E-3</v>
      </c>
      <c r="I47" s="13">
        <v>2.8299999999999999E-2</v>
      </c>
      <c r="J47" s="13">
        <v>2.2696599999999997E-3</v>
      </c>
      <c r="K47" s="9">
        <v>45.931699999999999</v>
      </c>
      <c r="L47" s="9">
        <v>0.30314922</v>
      </c>
      <c r="M47" s="9">
        <v>12.0695</v>
      </c>
      <c r="N47" s="9">
        <v>0.13759229999999997</v>
      </c>
      <c r="O47" s="13">
        <v>0.3014</v>
      </c>
      <c r="P47" s="13">
        <v>2.2303600000000002E-3</v>
      </c>
      <c r="Q47" s="13">
        <v>0.2049</v>
      </c>
      <c r="R47" s="13">
        <v>3.6882000000000004E-3</v>
      </c>
      <c r="S47" s="13">
        <v>0.1799</v>
      </c>
      <c r="T47" s="13">
        <v>2.4826200000000001E-3</v>
      </c>
      <c r="U47" s="13">
        <v>1.7999999999999999E-2</v>
      </c>
      <c r="V47" s="13">
        <v>2.0951999999999998E-3</v>
      </c>
      <c r="W47" s="13">
        <v>6.3E-3</v>
      </c>
      <c r="X47" s="13">
        <v>3.53682E-3</v>
      </c>
      <c r="Y47" s="9">
        <v>98.756799999999998</v>
      </c>
      <c r="Z47" s="9">
        <v>87.142958345355154</v>
      </c>
    </row>
    <row r="48" spans="1:26" x14ac:dyDescent="0.2">
      <c r="A48" s="12" t="s">
        <v>476</v>
      </c>
      <c r="B48" s="19" t="s">
        <v>362</v>
      </c>
      <c r="C48" s="13">
        <v>1.7299999999999999E-2</v>
      </c>
      <c r="D48" s="13">
        <v>1.74384E-3</v>
      </c>
      <c r="E48" s="9">
        <v>40.514699999999998</v>
      </c>
      <c r="F48" s="9">
        <v>5.6720580000000007E-2</v>
      </c>
      <c r="G48" s="13">
        <v>5.8500000000000003E-2</v>
      </c>
      <c r="H48" s="13">
        <v>1.3338E-3</v>
      </c>
      <c r="I48" s="13">
        <v>6.0499999999999998E-2</v>
      </c>
      <c r="J48" s="13">
        <v>2.3473999999999999E-3</v>
      </c>
      <c r="K48" s="9">
        <v>47.215600000000002</v>
      </c>
      <c r="L48" s="9">
        <v>0.31162296</v>
      </c>
      <c r="M48" s="9">
        <v>11.272</v>
      </c>
      <c r="N48" s="9">
        <v>0.13300960000000001</v>
      </c>
      <c r="O48" s="13">
        <v>0.2036</v>
      </c>
      <c r="P48" s="13">
        <v>1.9952799999999999E-3</v>
      </c>
      <c r="Q48" s="13">
        <v>0.16300000000000001</v>
      </c>
      <c r="R48" s="13">
        <v>3.5860000000000006E-3</v>
      </c>
      <c r="S48" s="13">
        <v>0.30299999999999999</v>
      </c>
      <c r="T48" s="13">
        <v>2.7875999999999999E-3</v>
      </c>
      <c r="U48" s="13">
        <v>1.89E-2</v>
      </c>
      <c r="V48" s="13">
        <v>2.0525399999999998E-3</v>
      </c>
      <c r="W48" s="13">
        <v>8.6999999999999994E-3</v>
      </c>
      <c r="X48" s="13">
        <v>3.5409E-3</v>
      </c>
      <c r="Y48" s="9">
        <v>99.835800000000006</v>
      </c>
      <c r="Z48" s="9">
        <v>88.179998146366628</v>
      </c>
    </row>
    <row r="49" spans="1:26" x14ac:dyDescent="0.2">
      <c r="A49" s="12" t="s">
        <v>478</v>
      </c>
      <c r="B49" s="19" t="s">
        <v>363</v>
      </c>
      <c r="C49" s="13">
        <v>2.5499999999999998E-2</v>
      </c>
      <c r="D49" s="13">
        <v>1.7850000000000001E-3</v>
      </c>
      <c r="E49" s="9">
        <v>40.640900000000002</v>
      </c>
      <c r="F49" s="9">
        <v>5.6897260000000012E-2</v>
      </c>
      <c r="G49" s="13">
        <v>5.11E-2</v>
      </c>
      <c r="H49" s="13">
        <v>1.3081600000000001E-3</v>
      </c>
      <c r="I49" s="13">
        <v>4.8899999999999999E-2</v>
      </c>
      <c r="J49" s="13">
        <v>2.3178600000000001E-3</v>
      </c>
      <c r="K49" s="9">
        <v>47.841900000000003</v>
      </c>
      <c r="L49" s="9">
        <v>0.30618816000000004</v>
      </c>
      <c r="M49" s="9">
        <v>10.350899999999999</v>
      </c>
      <c r="N49" s="9">
        <v>0.12835115999999999</v>
      </c>
      <c r="O49" s="13">
        <v>0.24859999999999999</v>
      </c>
      <c r="P49" s="13">
        <v>2.0882399999999999E-3</v>
      </c>
      <c r="Q49" s="13">
        <v>0.1714</v>
      </c>
      <c r="R49" s="13">
        <v>3.5994E-3</v>
      </c>
      <c r="S49" s="13">
        <v>0.28799999999999998</v>
      </c>
      <c r="T49" s="13">
        <v>2.7647999999999995E-3</v>
      </c>
      <c r="U49" s="13">
        <v>1.61E-2</v>
      </c>
      <c r="V49" s="13">
        <v>2.0575799999999998E-3</v>
      </c>
      <c r="W49" s="13">
        <v>8.2000000000000007E-3</v>
      </c>
      <c r="X49" s="13">
        <v>3.5046800000000005E-3</v>
      </c>
      <c r="Y49" s="9">
        <v>99.691500000000005</v>
      </c>
      <c r="Z49" s="9">
        <v>89.167954176328777</v>
      </c>
    </row>
    <row r="50" spans="1:26" x14ac:dyDescent="0.2">
      <c r="A50" s="12" t="s">
        <v>477</v>
      </c>
      <c r="B50" s="19" t="s">
        <v>364</v>
      </c>
      <c r="C50" s="13">
        <v>2.7799999999999998E-2</v>
      </c>
      <c r="D50" s="13">
        <v>1.8125599999999997E-3</v>
      </c>
      <c r="E50" s="9">
        <v>40.413400000000003</v>
      </c>
      <c r="F50" s="9">
        <v>5.6578760000000013E-2</v>
      </c>
      <c r="G50" s="13">
        <v>4.6899999999999997E-2</v>
      </c>
      <c r="H50" s="13">
        <v>1.3038199999999998E-3</v>
      </c>
      <c r="I50" s="13">
        <v>3.04E-2</v>
      </c>
      <c r="J50" s="13">
        <v>2.2921599999999997E-3</v>
      </c>
      <c r="K50" s="9">
        <v>46.141100000000002</v>
      </c>
      <c r="L50" s="9">
        <v>0.30453126000000003</v>
      </c>
      <c r="M50" s="9">
        <v>12.3726</v>
      </c>
      <c r="N50" s="9">
        <v>0.13857312000000002</v>
      </c>
      <c r="O50" s="13">
        <v>0.43209999999999998</v>
      </c>
      <c r="P50" s="13">
        <v>2.5061799999999998E-3</v>
      </c>
      <c r="Q50" s="13">
        <v>0.23930000000000001</v>
      </c>
      <c r="R50" s="13">
        <v>3.7809400000000004E-3</v>
      </c>
      <c r="S50" s="13">
        <v>0.13589999999999999</v>
      </c>
      <c r="T50" s="13">
        <v>2.3918400000000001E-3</v>
      </c>
      <c r="U50" s="13">
        <v>1.6400000000000001E-2</v>
      </c>
      <c r="V50" s="13">
        <v>2.1549600000000005E-3</v>
      </c>
      <c r="W50" s="13">
        <v>9.7000000000000003E-3</v>
      </c>
      <c r="X50" s="13">
        <v>3.5657200000000001E-3</v>
      </c>
      <c r="Y50" s="9">
        <v>99.865600000000001</v>
      </c>
      <c r="Z50" s="9">
        <v>86.914318381199266</v>
      </c>
    </row>
    <row r="51" spans="1:26" x14ac:dyDescent="0.2">
      <c r="A51" s="12" t="s">
        <v>476</v>
      </c>
      <c r="B51" s="19" t="s">
        <v>365</v>
      </c>
      <c r="C51" s="13">
        <v>1.9199999999999998E-2</v>
      </c>
      <c r="D51" s="13">
        <v>1.7587199999999999E-3</v>
      </c>
      <c r="E51" s="9">
        <v>40.244</v>
      </c>
      <c r="F51" s="9">
        <v>5.6341600000000006E-2</v>
      </c>
      <c r="G51" s="13">
        <v>5.0999999999999997E-2</v>
      </c>
      <c r="H51" s="13">
        <v>1.3158E-3</v>
      </c>
      <c r="I51" s="13">
        <v>3.0200000000000001E-2</v>
      </c>
      <c r="J51" s="13">
        <v>2.28312E-3</v>
      </c>
      <c r="K51" s="9">
        <v>45.984299999999998</v>
      </c>
      <c r="L51" s="9">
        <v>0.30349637999999995</v>
      </c>
      <c r="M51" s="9">
        <v>12.4375</v>
      </c>
      <c r="N51" s="9">
        <v>0.13930000000000001</v>
      </c>
      <c r="O51" s="13">
        <v>0.1888</v>
      </c>
      <c r="P51" s="13">
        <v>1.9635199999999998E-3</v>
      </c>
      <c r="Q51" s="13">
        <v>0.1741</v>
      </c>
      <c r="R51" s="13">
        <v>3.6561000000000002E-3</v>
      </c>
      <c r="S51" s="13">
        <v>0.25290000000000001</v>
      </c>
      <c r="T51" s="13">
        <v>2.68074E-3</v>
      </c>
      <c r="U51" s="13">
        <v>1.89E-2</v>
      </c>
      <c r="V51" s="13">
        <v>2.10546E-3</v>
      </c>
      <c r="W51" s="13">
        <v>1.26E-2</v>
      </c>
      <c r="X51" s="13">
        <v>3.5683200000000003E-3</v>
      </c>
      <c r="Y51" s="9">
        <v>99.413499999999999</v>
      </c>
      <c r="Z51" s="9">
        <v>86.815786949851969</v>
      </c>
    </row>
    <row r="52" spans="1:26" x14ac:dyDescent="0.2">
      <c r="A52" s="12" t="s">
        <v>478</v>
      </c>
      <c r="B52" s="19" t="s">
        <v>366</v>
      </c>
      <c r="C52" s="13">
        <v>1.67E-2</v>
      </c>
      <c r="D52" s="13">
        <v>1.74014E-3</v>
      </c>
      <c r="E52" s="9">
        <v>40.5154</v>
      </c>
      <c r="F52" s="9">
        <v>5.6721560000000011E-2</v>
      </c>
      <c r="G52" s="13">
        <v>4.9200000000000001E-2</v>
      </c>
      <c r="H52" s="13">
        <v>1.2988800000000001E-3</v>
      </c>
      <c r="I52" s="13">
        <v>3.27E-2</v>
      </c>
      <c r="J52" s="13">
        <v>2.2759199999999999E-3</v>
      </c>
      <c r="K52" s="9">
        <v>47.236400000000003</v>
      </c>
      <c r="L52" s="9">
        <v>0.31176024000000002</v>
      </c>
      <c r="M52" s="9">
        <v>11.1157</v>
      </c>
      <c r="N52" s="9">
        <v>0.13338840000000002</v>
      </c>
      <c r="O52" s="13">
        <v>0.27389999999999998</v>
      </c>
      <c r="P52" s="13">
        <v>2.1911999999999999E-3</v>
      </c>
      <c r="Q52" s="13">
        <v>0.17649999999999999</v>
      </c>
      <c r="R52" s="13">
        <v>3.6358999999999996E-3</v>
      </c>
      <c r="S52" s="13">
        <v>0.23380000000000001</v>
      </c>
      <c r="T52" s="13">
        <v>2.6185600000000007E-3</v>
      </c>
      <c r="U52" s="13">
        <v>1.6799999999999999E-2</v>
      </c>
      <c r="V52" s="13">
        <v>2.0798399999999999E-3</v>
      </c>
      <c r="W52" s="13">
        <v>1.1299999999999999E-2</v>
      </c>
      <c r="X52" s="13">
        <v>3.5255999999999998E-3</v>
      </c>
      <c r="Y52" s="9">
        <v>99.678399999999996</v>
      </c>
      <c r="Z52" s="9">
        <v>88.329302351798546</v>
      </c>
    </row>
    <row r="53" spans="1:26" x14ac:dyDescent="0.2">
      <c r="A53" s="12" t="s">
        <v>477</v>
      </c>
      <c r="B53" s="19" t="s">
        <v>367</v>
      </c>
      <c r="C53" s="13">
        <v>6.7199999999999996E-2</v>
      </c>
      <c r="D53" s="13">
        <v>2.04288E-3</v>
      </c>
      <c r="E53" s="9">
        <v>39.770200000000003</v>
      </c>
      <c r="F53" s="9">
        <v>5.5678280000000011E-2</v>
      </c>
      <c r="G53" s="13">
        <v>0.51</v>
      </c>
      <c r="H53" s="13">
        <v>2.0400000000000001E-3</v>
      </c>
      <c r="I53" s="13">
        <v>0.02</v>
      </c>
      <c r="J53" s="13">
        <v>2.2640000000000004E-3</v>
      </c>
      <c r="K53" s="9">
        <v>44.180799999999998</v>
      </c>
      <c r="L53" s="9">
        <v>0.30042943999999999</v>
      </c>
      <c r="M53" s="9">
        <v>11.974299999999999</v>
      </c>
      <c r="N53" s="9">
        <v>0.13650701999999998</v>
      </c>
      <c r="O53" s="13">
        <v>1.5218</v>
      </c>
      <c r="P53" s="13">
        <v>4.2610400000000007E-3</v>
      </c>
      <c r="Q53" s="13">
        <v>0.25009999999999999</v>
      </c>
      <c r="R53" s="13">
        <v>3.8015199999999996E-3</v>
      </c>
      <c r="S53" s="13">
        <v>0.11409999999999999</v>
      </c>
      <c r="T53" s="13">
        <v>2.30482E-3</v>
      </c>
      <c r="U53" s="13">
        <v>1.8100000000000002E-2</v>
      </c>
      <c r="V53" s="13">
        <v>2.0851200000000002E-3</v>
      </c>
      <c r="W53" s="13">
        <v>9.5999999999999992E-3</v>
      </c>
      <c r="X53" s="13">
        <v>3.5539199999999999E-3</v>
      </c>
      <c r="Y53" s="9">
        <v>98.436199999999999</v>
      </c>
      <c r="Z53" s="9">
        <v>86.79223262037462</v>
      </c>
    </row>
    <row r="54" spans="1:26" x14ac:dyDescent="0.2">
      <c r="A54" s="12" t="s">
        <v>476</v>
      </c>
      <c r="B54" s="19" t="s">
        <v>368</v>
      </c>
      <c r="C54" s="13">
        <v>1.4E-2</v>
      </c>
      <c r="D54" s="13">
        <v>1.7332000000000001E-3</v>
      </c>
      <c r="E54" s="9">
        <v>40.729199999999999</v>
      </c>
      <c r="F54" s="9">
        <v>5.702088000000001E-2</v>
      </c>
      <c r="G54" s="13">
        <v>5.7799999999999997E-2</v>
      </c>
      <c r="H54" s="13">
        <v>1.3178399999999998E-3</v>
      </c>
      <c r="I54" s="13">
        <v>4.1500000000000002E-2</v>
      </c>
      <c r="J54" s="13">
        <v>2.2825000000000002E-3</v>
      </c>
      <c r="K54" s="9">
        <v>47.419899999999998</v>
      </c>
      <c r="L54" s="9">
        <v>0.30348735999999998</v>
      </c>
      <c r="M54" s="9">
        <v>11.127700000000001</v>
      </c>
      <c r="N54" s="9">
        <v>0.13130686</v>
      </c>
      <c r="O54" s="13">
        <v>0.1885</v>
      </c>
      <c r="P54" s="13">
        <v>1.9603999999999997E-3</v>
      </c>
      <c r="Q54" s="13">
        <v>0.1618</v>
      </c>
      <c r="R54" s="13">
        <v>3.5919599999999999E-3</v>
      </c>
      <c r="S54" s="13">
        <v>0.28420000000000001</v>
      </c>
      <c r="T54" s="13">
        <v>2.7283199999999998E-3</v>
      </c>
      <c r="U54" s="13">
        <v>1.83E-2</v>
      </c>
      <c r="V54" s="13">
        <v>2.0386200000000001E-3</v>
      </c>
      <c r="W54" s="13">
        <v>8.8000000000000005E-3</v>
      </c>
      <c r="X54" s="13">
        <v>3.4936000000000004E-3</v>
      </c>
      <c r="Y54" s="9">
        <v>100.0517</v>
      </c>
      <c r="Z54" s="9">
        <v>88.35811726778276</v>
      </c>
    </row>
    <row r="55" spans="1:26" x14ac:dyDescent="0.2">
      <c r="A55" s="12" t="s">
        <v>478</v>
      </c>
      <c r="B55" s="19" t="s">
        <v>369</v>
      </c>
      <c r="C55" s="13">
        <v>2.1100000000000001E-2</v>
      </c>
      <c r="D55" s="13">
        <v>1.7513000000000001E-3</v>
      </c>
      <c r="E55" s="9">
        <v>40.911900000000003</v>
      </c>
      <c r="F55" s="9">
        <v>5.7276660000000014E-2</v>
      </c>
      <c r="G55" s="13">
        <v>4.4999999999999998E-2</v>
      </c>
      <c r="H55" s="13">
        <v>1.2869999999999999E-3</v>
      </c>
      <c r="I55" s="13">
        <v>5.1999999999999998E-2</v>
      </c>
      <c r="J55" s="13">
        <v>2.2983999999999995E-3</v>
      </c>
      <c r="K55" s="9">
        <v>48.162700000000001</v>
      </c>
      <c r="L55" s="9">
        <v>0.30824128000000001</v>
      </c>
      <c r="M55" s="9">
        <v>9.9590999999999994</v>
      </c>
      <c r="N55" s="9">
        <v>0.12548466</v>
      </c>
      <c r="O55" s="13">
        <v>0.27050000000000002</v>
      </c>
      <c r="P55" s="13">
        <v>2.1640000000000001E-3</v>
      </c>
      <c r="Q55" s="13">
        <v>0.16619999999999999</v>
      </c>
      <c r="R55" s="13">
        <v>3.55668E-3</v>
      </c>
      <c r="S55" s="13">
        <v>0.2742</v>
      </c>
      <c r="T55" s="13">
        <v>2.6871600000000001E-3</v>
      </c>
      <c r="U55" s="13">
        <v>1.6199999999999999E-2</v>
      </c>
      <c r="V55" s="13">
        <v>2.0217600000000001E-3</v>
      </c>
      <c r="W55" s="13">
        <v>1.17E-2</v>
      </c>
      <c r="X55" s="13">
        <v>3.4936199999999998E-3</v>
      </c>
      <c r="Y55" s="9">
        <v>99.890600000000006</v>
      </c>
      <c r="Z55" s="9">
        <v>89.597512291695992</v>
      </c>
    </row>
    <row r="56" spans="1:26" x14ac:dyDescent="0.2">
      <c r="A56" s="12" t="s">
        <v>477</v>
      </c>
      <c r="B56" s="19" t="s">
        <v>370</v>
      </c>
      <c r="C56" s="13">
        <v>2.8899999999999999E-2</v>
      </c>
      <c r="D56" s="13">
        <v>1.8149200000000002E-3</v>
      </c>
      <c r="E56" s="9">
        <v>40.4116</v>
      </c>
      <c r="F56" s="9">
        <v>5.6576240000000007E-2</v>
      </c>
      <c r="G56" s="13">
        <v>3.9199999999999999E-2</v>
      </c>
      <c r="H56" s="13">
        <v>1.2779199999999999E-3</v>
      </c>
      <c r="I56" s="13">
        <v>1.8200000000000001E-2</v>
      </c>
      <c r="J56" s="13">
        <v>2.2422400000000004E-3</v>
      </c>
      <c r="K56" s="9">
        <v>46.334699999999998</v>
      </c>
      <c r="L56" s="9">
        <v>0.30580901999999999</v>
      </c>
      <c r="M56" s="9">
        <v>12.341900000000001</v>
      </c>
      <c r="N56" s="9">
        <v>0.13822928000000004</v>
      </c>
      <c r="O56" s="13">
        <v>0.45390000000000003</v>
      </c>
      <c r="P56" s="13">
        <v>2.5418400000000005E-3</v>
      </c>
      <c r="Q56" s="13">
        <v>0.25069999999999998</v>
      </c>
      <c r="R56" s="13">
        <v>3.8106399999999997E-3</v>
      </c>
      <c r="S56" s="13">
        <v>0.12</v>
      </c>
      <c r="T56" s="13">
        <v>2.3279999999999998E-3</v>
      </c>
      <c r="U56" s="13">
        <v>1.8499999999999999E-2</v>
      </c>
      <c r="V56" s="13">
        <v>2.0942000000000001E-3</v>
      </c>
      <c r="W56" s="13">
        <v>1.0800000000000001E-2</v>
      </c>
      <c r="X56" s="13">
        <v>3.5316000000000002E-3</v>
      </c>
      <c r="Y56" s="9">
        <v>100.0284</v>
      </c>
      <c r="Z56" s="9">
        <v>86.990007970039983</v>
      </c>
    </row>
    <row r="57" spans="1:26" x14ac:dyDescent="0.2">
      <c r="A57" s="12" t="s">
        <v>476</v>
      </c>
      <c r="B57" s="19" t="s">
        <v>346</v>
      </c>
      <c r="C57" s="13">
        <v>1.2800000000000001E-2</v>
      </c>
      <c r="D57" s="13">
        <v>1.7177599999999998E-3</v>
      </c>
      <c r="E57" s="9">
        <v>40.476900000000001</v>
      </c>
      <c r="F57" s="9">
        <v>5.6667660000000009E-2</v>
      </c>
      <c r="G57" s="13">
        <v>5.4899999999999997E-2</v>
      </c>
      <c r="H57" s="13">
        <v>1.3175999999999999E-3</v>
      </c>
      <c r="I57" s="13">
        <v>3.9399999999999998E-2</v>
      </c>
      <c r="J57" s="13">
        <v>2.3009599999999999E-3</v>
      </c>
      <c r="K57" s="9">
        <v>47.671100000000003</v>
      </c>
      <c r="L57" s="9">
        <v>0.31462926000000002</v>
      </c>
      <c r="M57" s="9">
        <v>10.82</v>
      </c>
      <c r="N57" s="9">
        <v>0.13200399999999998</v>
      </c>
      <c r="O57" s="13">
        <v>0.1739</v>
      </c>
      <c r="P57" s="13">
        <v>1.9129000000000001E-3</v>
      </c>
      <c r="Q57" s="13">
        <v>0.159</v>
      </c>
      <c r="R57" s="13">
        <v>3.5933999999999996E-3</v>
      </c>
      <c r="S57" s="13">
        <v>0.311</v>
      </c>
      <c r="T57" s="13">
        <v>2.7990000000000003E-3</v>
      </c>
      <c r="U57" s="13">
        <v>1.9699999999999999E-2</v>
      </c>
      <c r="V57" s="13">
        <v>2.0212199999999998E-3</v>
      </c>
      <c r="W57" s="13">
        <v>7.4000000000000003E-3</v>
      </c>
      <c r="X57" s="13">
        <v>3.5371999999999999E-3</v>
      </c>
      <c r="Y57" s="9">
        <v>99.746099999999998</v>
      </c>
      <c r="Z57" s="9">
        <v>88.696554857837754</v>
      </c>
    </row>
    <row r="58" spans="1:26" x14ac:dyDescent="0.2">
      <c r="A58" s="12" t="s">
        <v>478</v>
      </c>
      <c r="B58" s="19" t="s">
        <v>347</v>
      </c>
      <c r="C58" s="13">
        <v>1.84E-2</v>
      </c>
      <c r="D58" s="13">
        <v>1.73328E-3</v>
      </c>
      <c r="E58" s="9">
        <v>40.799199999999999</v>
      </c>
      <c r="F58" s="9">
        <v>5.7118880000000004E-2</v>
      </c>
      <c r="G58" s="13">
        <v>4.5400000000000003E-2</v>
      </c>
      <c r="H58" s="13">
        <v>1.2984400000000001E-3</v>
      </c>
      <c r="I58" s="13">
        <v>4.9099999999999998E-2</v>
      </c>
      <c r="J58" s="13">
        <v>2.31752E-3</v>
      </c>
      <c r="K58" s="9">
        <v>48.574300000000001</v>
      </c>
      <c r="L58" s="9">
        <v>0.31087552000000002</v>
      </c>
      <c r="M58" s="9">
        <v>9.6844999999999999</v>
      </c>
      <c r="N58" s="9">
        <v>0.1258985</v>
      </c>
      <c r="O58" s="13">
        <v>0.2742</v>
      </c>
      <c r="P58" s="13">
        <v>2.1936E-3</v>
      </c>
      <c r="Q58" s="13">
        <v>0.16420000000000001</v>
      </c>
      <c r="R58" s="13">
        <v>3.6124000000000009E-3</v>
      </c>
      <c r="S58" s="13">
        <v>0.27200000000000002</v>
      </c>
      <c r="T58" s="13">
        <v>2.7200000000000002E-3</v>
      </c>
      <c r="U58" s="13">
        <v>1.52E-2</v>
      </c>
      <c r="V58" s="13">
        <v>2.04288E-3</v>
      </c>
      <c r="W58" s="13">
        <v>1.01E-2</v>
      </c>
      <c r="X58" s="13">
        <v>3.5228799999999999E-3</v>
      </c>
      <c r="Y58" s="9">
        <v>99.906599999999997</v>
      </c>
      <c r="Z58" s="9">
        <v>89.932548512827239</v>
      </c>
    </row>
    <row r="59" spans="1:26" x14ac:dyDescent="0.2">
      <c r="A59" s="12" t="s">
        <v>477</v>
      </c>
      <c r="B59" s="19" t="s">
        <v>348</v>
      </c>
      <c r="C59" s="13">
        <v>2.3199999999999998E-2</v>
      </c>
      <c r="D59" s="13">
        <v>1.7863999999999998E-3</v>
      </c>
      <c r="E59" s="9">
        <v>40.426600000000001</v>
      </c>
      <c r="F59" s="9">
        <v>5.6597240000000007E-2</v>
      </c>
      <c r="G59" s="13">
        <v>3.4500000000000003E-2</v>
      </c>
      <c r="H59" s="13">
        <v>1.2903000000000003E-3</v>
      </c>
      <c r="I59" s="13">
        <v>1.5299999999999999E-2</v>
      </c>
      <c r="J59" s="13">
        <v>2.2582800000000001E-3</v>
      </c>
      <c r="K59" s="9">
        <v>46.421199999999999</v>
      </c>
      <c r="L59" s="9">
        <v>0.30637991999999997</v>
      </c>
      <c r="M59" s="9">
        <v>12.0616</v>
      </c>
      <c r="N59" s="9">
        <v>0.13750224</v>
      </c>
      <c r="O59" s="13">
        <v>0.53120000000000001</v>
      </c>
      <c r="P59" s="13">
        <v>2.76224E-3</v>
      </c>
      <c r="Q59" s="13">
        <v>0.25900000000000001</v>
      </c>
      <c r="R59" s="13">
        <v>3.8332000000000001E-3</v>
      </c>
      <c r="S59" s="13">
        <v>0.1116</v>
      </c>
      <c r="T59" s="13">
        <v>2.2989600000000001E-3</v>
      </c>
      <c r="U59" s="13">
        <v>1.7000000000000001E-2</v>
      </c>
      <c r="V59" s="13">
        <v>2.1352000000000003E-3</v>
      </c>
      <c r="W59" s="13">
        <v>7.9000000000000008E-3</v>
      </c>
      <c r="X59" s="13">
        <v>3.5328800000000004E-3</v>
      </c>
      <c r="Y59" s="9">
        <v>99.909099999999995</v>
      </c>
      <c r="Z59" s="9">
        <v>87.268538684039257</v>
      </c>
    </row>
    <row r="60" spans="1:26" x14ac:dyDescent="0.2">
      <c r="A60" s="12" t="s">
        <v>476</v>
      </c>
      <c r="B60" s="19" t="s">
        <v>349</v>
      </c>
      <c r="C60" s="13">
        <v>2.6599999999999999E-2</v>
      </c>
      <c r="D60" s="13">
        <v>1.7981599999999998E-3</v>
      </c>
      <c r="E60" s="9">
        <v>40.392099999999999</v>
      </c>
      <c r="F60" s="9">
        <v>5.6548940000000006E-2</v>
      </c>
      <c r="G60" s="13">
        <v>5.3100000000000001E-2</v>
      </c>
      <c r="H60" s="13">
        <v>1.3168800000000001E-3</v>
      </c>
      <c r="I60" s="13">
        <v>6.4799999999999996E-2</v>
      </c>
      <c r="J60" s="13">
        <v>2.3587199999999999E-3</v>
      </c>
      <c r="K60" s="9">
        <v>47.753700000000002</v>
      </c>
      <c r="L60" s="9">
        <v>0.31517442000000001</v>
      </c>
      <c r="M60" s="9">
        <v>10.6843</v>
      </c>
      <c r="N60" s="9">
        <v>0.13034846</v>
      </c>
      <c r="O60" s="13">
        <v>0.20039999999999999</v>
      </c>
      <c r="P60" s="13">
        <v>2.0040000000000001E-3</v>
      </c>
      <c r="Q60" s="13">
        <v>0.15260000000000001</v>
      </c>
      <c r="R60" s="13">
        <v>3.57084E-3</v>
      </c>
      <c r="S60" s="13">
        <v>0.34039999999999998</v>
      </c>
      <c r="T60" s="13">
        <v>2.8593599999999996E-3</v>
      </c>
      <c r="U60" s="13">
        <v>1.84E-2</v>
      </c>
      <c r="V60" s="13">
        <v>2.0424000000000002E-3</v>
      </c>
      <c r="W60" s="13">
        <v>1.3100000000000001E-2</v>
      </c>
      <c r="X60" s="13">
        <v>3.5448600000000004E-3</v>
      </c>
      <c r="Y60" s="9">
        <v>99.6995</v>
      </c>
      <c r="Z60" s="9">
        <v>88.839648552173216</v>
      </c>
    </row>
    <row r="61" spans="1:26" x14ac:dyDescent="0.2">
      <c r="A61" s="12" t="s">
        <v>477</v>
      </c>
      <c r="B61" s="19" t="s">
        <v>350</v>
      </c>
      <c r="C61" s="13">
        <v>4.2000000000000003E-2</v>
      </c>
      <c r="D61" s="13">
        <v>1.8816000000000004E-3</v>
      </c>
      <c r="E61" s="9">
        <v>40.606699999999996</v>
      </c>
      <c r="F61" s="9">
        <v>5.6849380000000005E-2</v>
      </c>
      <c r="G61" s="13">
        <v>3.9199999999999999E-2</v>
      </c>
      <c r="H61" s="13">
        <v>1.2936E-3</v>
      </c>
      <c r="I61" s="13">
        <v>3.4500000000000003E-2</v>
      </c>
      <c r="J61" s="13">
        <v>2.2908000000000004E-3</v>
      </c>
      <c r="K61" s="9">
        <v>46.7652</v>
      </c>
      <c r="L61" s="9">
        <v>0.30865031999999998</v>
      </c>
      <c r="M61" s="9">
        <v>12.1084</v>
      </c>
      <c r="N61" s="9">
        <v>0.13803575999999998</v>
      </c>
      <c r="O61" s="13">
        <v>0.45119999999999999</v>
      </c>
      <c r="P61" s="13">
        <v>2.6169599999999998E-3</v>
      </c>
      <c r="Q61" s="13">
        <v>0.2404</v>
      </c>
      <c r="R61" s="13">
        <v>3.7983200000000004E-3</v>
      </c>
      <c r="S61" s="13">
        <v>0.1275</v>
      </c>
      <c r="T61" s="13">
        <v>2.346E-3</v>
      </c>
      <c r="U61" s="13">
        <v>1.7100000000000001E-2</v>
      </c>
      <c r="V61" s="13">
        <v>2.1306599999999999E-3</v>
      </c>
      <c r="W61" s="13">
        <v>1.01E-2</v>
      </c>
      <c r="X61" s="13">
        <v>3.5390399999999998E-3</v>
      </c>
      <c r="Y61" s="9">
        <v>100.4423</v>
      </c>
      <c r="Z61" s="9">
        <v>87.307491425498156</v>
      </c>
    </row>
    <row r="62" spans="1:26" x14ac:dyDescent="0.2">
      <c r="A62" s="12" t="s">
        <v>476</v>
      </c>
      <c r="B62" s="19" t="s">
        <v>351</v>
      </c>
      <c r="C62" s="13">
        <v>2.7099999999999999E-2</v>
      </c>
      <c r="D62" s="13">
        <v>1.8102799999999998E-3</v>
      </c>
      <c r="E62" s="9">
        <v>40.191200000000002</v>
      </c>
      <c r="F62" s="9">
        <v>5.6267680000000014E-2</v>
      </c>
      <c r="G62" s="13">
        <v>5.67E-2</v>
      </c>
      <c r="H62" s="13">
        <v>1.3267799999999998E-3</v>
      </c>
      <c r="I62" s="13">
        <v>5.96E-2</v>
      </c>
      <c r="J62" s="13">
        <v>2.3243999999999999E-3</v>
      </c>
      <c r="K62" s="9">
        <v>47.1905</v>
      </c>
      <c r="L62" s="9">
        <v>0.31145729999999999</v>
      </c>
      <c r="M62" s="9">
        <v>11.462899999999999</v>
      </c>
      <c r="N62" s="9">
        <v>0.13526221999999999</v>
      </c>
      <c r="O62" s="13">
        <v>0.222</v>
      </c>
      <c r="P62" s="13">
        <v>2.0424000000000002E-3</v>
      </c>
      <c r="Q62" s="13">
        <v>0.1633</v>
      </c>
      <c r="R62" s="13">
        <v>3.5926000000000005E-3</v>
      </c>
      <c r="S62" s="13">
        <v>0.29909999999999998</v>
      </c>
      <c r="T62" s="13">
        <v>2.7517199999999996E-3</v>
      </c>
      <c r="U62" s="13">
        <v>1.84E-2</v>
      </c>
      <c r="V62" s="13">
        <v>2.05712E-3</v>
      </c>
      <c r="W62" s="13">
        <v>8.3000000000000001E-3</v>
      </c>
      <c r="X62" s="13">
        <v>3.5457599999999998E-3</v>
      </c>
      <c r="Y62" s="9">
        <v>99.699100000000001</v>
      </c>
      <c r="Z62" s="9">
        <v>87.998216526768317</v>
      </c>
    </row>
    <row r="63" spans="1:26" x14ac:dyDescent="0.2">
      <c r="A63" s="12" t="s">
        <v>476</v>
      </c>
      <c r="B63" s="19" t="s">
        <v>352</v>
      </c>
      <c r="C63" s="13">
        <v>1.2500000000000001E-2</v>
      </c>
      <c r="D63" s="13">
        <v>1.7000000000000001E-3</v>
      </c>
      <c r="E63" s="9">
        <v>40.384</v>
      </c>
      <c r="F63" s="9">
        <v>5.6537600000000007E-2</v>
      </c>
      <c r="G63" s="13">
        <v>5.9299999999999999E-2</v>
      </c>
      <c r="H63" s="13">
        <v>1.31646E-3</v>
      </c>
      <c r="I63" s="13">
        <v>7.5999999999999998E-2</v>
      </c>
      <c r="J63" s="13">
        <v>2.356E-3</v>
      </c>
      <c r="K63" s="9">
        <v>48.591700000000003</v>
      </c>
      <c r="L63" s="9">
        <v>0.31098688000000002</v>
      </c>
      <c r="M63" s="9">
        <v>9.5015999999999998</v>
      </c>
      <c r="N63" s="9">
        <v>0.12352080000000001</v>
      </c>
      <c r="O63" s="13">
        <v>0.17879999999999999</v>
      </c>
      <c r="P63" s="13">
        <v>1.93104E-3</v>
      </c>
      <c r="Q63" s="13">
        <v>0.14199999999999999</v>
      </c>
      <c r="R63" s="13">
        <v>3.5215999999999997E-3</v>
      </c>
      <c r="S63" s="13">
        <v>0.35120000000000001</v>
      </c>
      <c r="T63" s="13">
        <v>2.8798399999999998E-3</v>
      </c>
      <c r="U63" s="13">
        <v>1.5800000000000002E-2</v>
      </c>
      <c r="V63" s="13">
        <v>2.01608E-3</v>
      </c>
      <c r="W63" s="13">
        <v>9.4000000000000004E-3</v>
      </c>
      <c r="X63" s="13">
        <v>3.4780000000000002E-3</v>
      </c>
      <c r="Y63" s="9">
        <v>99.322299999999998</v>
      </c>
      <c r="Z63" s="9">
        <v>90.10705821446949</v>
      </c>
    </row>
    <row r="64" spans="1:26" x14ac:dyDescent="0.2">
      <c r="A64" s="12" t="s">
        <v>477</v>
      </c>
      <c r="B64" s="19" t="s">
        <v>353</v>
      </c>
      <c r="C64" s="13">
        <v>3.04E-2</v>
      </c>
      <c r="D64" s="13">
        <v>1.8179200000000002E-3</v>
      </c>
      <c r="E64" s="9">
        <v>40.0199</v>
      </c>
      <c r="F64" s="9">
        <v>5.6027860000000006E-2</v>
      </c>
      <c r="G64" s="13">
        <v>4.0800000000000003E-2</v>
      </c>
      <c r="H64" s="13">
        <v>1.2811200000000002E-3</v>
      </c>
      <c r="I64" s="13">
        <v>1.61E-2</v>
      </c>
      <c r="J64" s="13">
        <v>2.2411199999999997E-3</v>
      </c>
      <c r="K64" s="9">
        <v>46.203800000000001</v>
      </c>
      <c r="L64" s="9">
        <v>0.30494507999999998</v>
      </c>
      <c r="M64" s="9">
        <v>12.3802</v>
      </c>
      <c r="N64" s="9">
        <v>0.13865824000000002</v>
      </c>
      <c r="O64" s="13">
        <v>0.51370000000000005</v>
      </c>
      <c r="P64" s="13">
        <v>2.6712400000000001E-3</v>
      </c>
      <c r="Q64" s="13">
        <v>0.25519999999999998</v>
      </c>
      <c r="R64" s="13">
        <v>3.7769599999999998E-3</v>
      </c>
      <c r="S64" s="13">
        <v>0.1229</v>
      </c>
      <c r="T64" s="13">
        <v>2.3105199999999995E-3</v>
      </c>
      <c r="U64" s="13">
        <v>1.7600000000000001E-2</v>
      </c>
      <c r="V64" s="13">
        <v>2.1120000000000002E-3</v>
      </c>
      <c r="W64" s="13">
        <v>1.12E-2</v>
      </c>
      <c r="X64" s="13">
        <v>3.5481599999999994E-3</v>
      </c>
      <c r="Y64" s="9">
        <v>99.611800000000002</v>
      </c>
      <c r="Z64" s="9">
        <v>86.922776461670281</v>
      </c>
    </row>
    <row r="65" spans="1:26" x14ac:dyDescent="0.2">
      <c r="A65" s="12" t="s">
        <v>476</v>
      </c>
      <c r="B65" s="19" t="s">
        <v>354</v>
      </c>
      <c r="C65" s="13">
        <v>1.3299999999999999E-2</v>
      </c>
      <c r="D65" s="13">
        <v>1.6944200000000001E-3</v>
      </c>
      <c r="E65" s="9">
        <v>40.466200000000001</v>
      </c>
      <c r="F65" s="9">
        <v>5.6652680000000011E-2</v>
      </c>
      <c r="G65" s="13">
        <v>5.6300000000000003E-2</v>
      </c>
      <c r="H65" s="13">
        <v>1.3174199999999999E-3</v>
      </c>
      <c r="I65" s="13">
        <v>6.5199999999999994E-2</v>
      </c>
      <c r="J65" s="13">
        <v>2.3341599999999996E-3</v>
      </c>
      <c r="K65" s="9">
        <v>47.661200000000001</v>
      </c>
      <c r="L65" s="9">
        <v>0.30503168000000003</v>
      </c>
      <c r="M65" s="9">
        <v>10.5764</v>
      </c>
      <c r="N65" s="9">
        <v>0.12903207999999999</v>
      </c>
      <c r="O65" s="13">
        <v>0.2097</v>
      </c>
      <c r="P65" s="13">
        <v>2.0131199999999998E-3</v>
      </c>
      <c r="Q65" s="13">
        <v>0.15820000000000001</v>
      </c>
      <c r="R65" s="13">
        <v>3.5436800000000009E-3</v>
      </c>
      <c r="S65" s="13">
        <v>0.31159999999999999</v>
      </c>
      <c r="T65" s="13">
        <v>2.8044000000000003E-3</v>
      </c>
      <c r="U65" s="13">
        <v>1.7500000000000002E-2</v>
      </c>
      <c r="V65" s="13">
        <v>2.0195E-3</v>
      </c>
      <c r="W65" s="13">
        <v>9.4999999999999998E-3</v>
      </c>
      <c r="X65" s="13">
        <v>3.5017E-3</v>
      </c>
      <c r="Y65" s="9">
        <v>99.545100000000005</v>
      </c>
      <c r="Z65" s="9">
        <v>88.920803494486179</v>
      </c>
    </row>
    <row r="66" spans="1:26" x14ac:dyDescent="0.2">
      <c r="A66" s="12" t="s">
        <v>477</v>
      </c>
      <c r="B66" s="19" t="s">
        <v>355</v>
      </c>
      <c r="C66" s="13">
        <v>3.2199999999999999E-2</v>
      </c>
      <c r="D66" s="13">
        <v>1.8160799999999999E-3</v>
      </c>
      <c r="E66" s="9">
        <v>39.324800000000003</v>
      </c>
      <c r="F66" s="9">
        <v>5.5054720000000015E-2</v>
      </c>
      <c r="G66" s="13">
        <v>4.1500000000000002E-2</v>
      </c>
      <c r="H66" s="13">
        <v>1.2948000000000002E-3</v>
      </c>
      <c r="I66" s="13">
        <v>2.5999999999999999E-2</v>
      </c>
      <c r="J66" s="13">
        <v>2.2723999999999999E-3</v>
      </c>
      <c r="K66" s="9">
        <v>46.597999999999999</v>
      </c>
      <c r="L66" s="9">
        <v>0.30754680000000001</v>
      </c>
      <c r="M66" s="9">
        <v>12.2311</v>
      </c>
      <c r="N66" s="9">
        <v>0.13698832000000002</v>
      </c>
      <c r="O66" s="13">
        <v>0.57969999999999999</v>
      </c>
      <c r="P66" s="13">
        <v>2.7825599999999999E-3</v>
      </c>
      <c r="Q66" s="13">
        <v>0.26939999999999997</v>
      </c>
      <c r="R66" s="13">
        <v>3.8254799999999992E-3</v>
      </c>
      <c r="S66" s="13">
        <v>0.1057</v>
      </c>
      <c r="T66" s="13">
        <v>2.28312E-3</v>
      </c>
      <c r="U66" s="13">
        <v>1.9400000000000001E-2</v>
      </c>
      <c r="V66" s="13">
        <v>2.0641600000000002E-3</v>
      </c>
      <c r="W66" s="13">
        <v>1.0800000000000001E-2</v>
      </c>
      <c r="X66" s="13">
        <v>3.5337599999999999E-3</v>
      </c>
      <c r="Y66" s="9">
        <v>99.238600000000005</v>
      </c>
      <c r="Z66" s="9">
        <v>87.15529822759315</v>
      </c>
    </row>
    <row r="67" spans="1:26" x14ac:dyDescent="0.2">
      <c r="A67" s="12" t="s">
        <v>477</v>
      </c>
      <c r="B67" s="19" t="s">
        <v>356</v>
      </c>
      <c r="C67" s="13">
        <v>2.6100000000000002E-2</v>
      </c>
      <c r="D67" s="13">
        <v>1.8009000000000002E-3</v>
      </c>
      <c r="E67" s="9">
        <v>40.0364</v>
      </c>
      <c r="F67" s="9">
        <v>5.6050960000000011E-2</v>
      </c>
      <c r="G67" s="13">
        <v>4.0399999999999998E-2</v>
      </c>
      <c r="H67" s="13">
        <v>1.2928E-3</v>
      </c>
      <c r="I67" s="13">
        <v>2.6200000000000001E-2</v>
      </c>
      <c r="J67" s="13">
        <v>2.25844E-3</v>
      </c>
      <c r="K67" s="9">
        <v>46.777000000000001</v>
      </c>
      <c r="L67" s="9">
        <v>0.30872820000000001</v>
      </c>
      <c r="M67" s="9">
        <v>12.4862</v>
      </c>
      <c r="N67" s="9">
        <v>0.13984544000000002</v>
      </c>
      <c r="O67" s="13">
        <v>0.32690000000000002</v>
      </c>
      <c r="P67" s="13">
        <v>2.2883000000000001E-3</v>
      </c>
      <c r="Q67" s="13">
        <v>0.21390000000000001</v>
      </c>
      <c r="R67" s="13">
        <v>3.72186E-3</v>
      </c>
      <c r="S67" s="13">
        <v>0.1646</v>
      </c>
      <c r="T67" s="13">
        <v>2.4360800000000002E-3</v>
      </c>
      <c r="U67" s="13">
        <v>1.8200000000000001E-2</v>
      </c>
      <c r="V67" s="13">
        <v>2.1075600000000001E-3</v>
      </c>
      <c r="W67" s="13">
        <v>1.0999999999999999E-2</v>
      </c>
      <c r="X67" s="13">
        <v>3.5354000000000002E-3</v>
      </c>
      <c r="Y67" s="9">
        <v>100.12690000000001</v>
      </c>
      <c r="Z67" s="9">
        <v>86.965955828685111</v>
      </c>
    </row>
    <row r="68" spans="1:26" x14ac:dyDescent="0.2">
      <c r="A68" s="12" t="s">
        <v>476</v>
      </c>
      <c r="B68" s="19" t="s">
        <v>357</v>
      </c>
      <c r="C68" s="13">
        <v>8.8999999999999999E-3</v>
      </c>
      <c r="D68" s="13">
        <v>1.6643000000000001E-3</v>
      </c>
      <c r="E68" s="9">
        <v>41.089199999999998</v>
      </c>
      <c r="F68" s="9">
        <v>5.7524880000000007E-2</v>
      </c>
      <c r="G68" s="13">
        <v>4.24E-2</v>
      </c>
      <c r="H68" s="13">
        <v>1.2719999999999999E-3</v>
      </c>
      <c r="I68" s="13">
        <v>5.5100000000000003E-2</v>
      </c>
      <c r="J68" s="13">
        <v>2.3031800000000002E-3</v>
      </c>
      <c r="K68" s="9">
        <v>49.4878</v>
      </c>
      <c r="L68" s="9">
        <v>0.30682435999999996</v>
      </c>
      <c r="M68" s="9">
        <v>8.3871000000000002</v>
      </c>
      <c r="N68" s="9">
        <v>0.11741939999999999</v>
      </c>
      <c r="O68" s="13">
        <v>0.1517</v>
      </c>
      <c r="P68" s="13">
        <v>1.8204E-3</v>
      </c>
      <c r="Q68" s="13">
        <v>0.11940000000000001</v>
      </c>
      <c r="R68" s="13">
        <v>3.4626000000000001E-3</v>
      </c>
      <c r="S68" s="13">
        <v>0.38329999999999997</v>
      </c>
      <c r="T68" s="13">
        <v>2.9130799999999997E-3</v>
      </c>
      <c r="U68" s="13">
        <v>1.7299999999999999E-2</v>
      </c>
      <c r="V68" s="13">
        <v>1.9203E-3</v>
      </c>
      <c r="W68" s="13">
        <v>7.1000000000000004E-3</v>
      </c>
      <c r="X68" s="13">
        <v>3.4832600000000006E-3</v>
      </c>
      <c r="Y68" s="9">
        <v>99.749300000000005</v>
      </c>
      <c r="Z68" s="9">
        <v>91.311018861003362</v>
      </c>
    </row>
    <row r="69" spans="1:26" x14ac:dyDescent="0.2">
      <c r="A69" s="12" t="s">
        <v>477</v>
      </c>
      <c r="B69" s="19" t="s">
        <v>358</v>
      </c>
      <c r="C69" s="13">
        <v>2.3699999999999999E-2</v>
      </c>
      <c r="D69" s="13">
        <v>1.7964600000000002E-3</v>
      </c>
      <c r="E69" s="9">
        <v>40.136400000000002</v>
      </c>
      <c r="F69" s="9">
        <v>5.6190960000000012E-2</v>
      </c>
      <c r="G69" s="13">
        <v>3.9399999999999998E-2</v>
      </c>
      <c r="H69" s="13">
        <v>1.2765600000000002E-3</v>
      </c>
      <c r="I69" s="13">
        <v>2.01E-2</v>
      </c>
      <c r="J69" s="13">
        <v>2.2511999999999996E-3</v>
      </c>
      <c r="K69" s="9">
        <v>45.468800000000002</v>
      </c>
      <c r="L69" s="9">
        <v>0.30918784000000005</v>
      </c>
      <c r="M69" s="9">
        <v>12.4346</v>
      </c>
      <c r="N69" s="9">
        <v>0.13926752000000001</v>
      </c>
      <c r="O69" s="13">
        <v>0.33129999999999998</v>
      </c>
      <c r="P69" s="13">
        <v>2.3190999999999997E-3</v>
      </c>
      <c r="Q69" s="13">
        <v>0.22270000000000001</v>
      </c>
      <c r="R69" s="13">
        <v>3.74136E-3</v>
      </c>
      <c r="S69" s="13">
        <v>0.1588</v>
      </c>
      <c r="T69" s="13">
        <v>2.41376E-3</v>
      </c>
      <c r="U69" s="13">
        <v>1.8100000000000002E-2</v>
      </c>
      <c r="V69" s="13">
        <v>2.1104600000000002E-3</v>
      </c>
      <c r="W69" s="13">
        <v>1.3899999999999999E-2</v>
      </c>
      <c r="X69" s="13">
        <v>3.5333800000000005E-3</v>
      </c>
      <c r="Y69" s="9">
        <v>98.867800000000003</v>
      </c>
      <c r="Z69" s="9">
        <v>86.688903588131964</v>
      </c>
    </row>
    <row r="70" spans="1:26" x14ac:dyDescent="0.2">
      <c r="A70" s="12" t="s">
        <v>476</v>
      </c>
      <c r="B70" s="19" t="s">
        <v>382</v>
      </c>
      <c r="C70" s="13">
        <v>1.35E-2</v>
      </c>
      <c r="D70" s="13">
        <v>1.7145000000000001E-3</v>
      </c>
      <c r="E70" s="9">
        <v>40.479100000000003</v>
      </c>
      <c r="F70" s="9">
        <v>5.6670740000000011E-2</v>
      </c>
      <c r="G70" s="13">
        <v>5.5399999999999998E-2</v>
      </c>
      <c r="H70" s="13">
        <v>1.30744E-3</v>
      </c>
      <c r="I70" s="13">
        <v>3.9600000000000003E-2</v>
      </c>
      <c r="J70" s="13">
        <v>2.27304E-3</v>
      </c>
      <c r="K70" s="9">
        <v>48.332900000000002</v>
      </c>
      <c r="L70" s="9">
        <v>0.30933056000000003</v>
      </c>
      <c r="M70" s="9">
        <v>9.8013999999999992</v>
      </c>
      <c r="N70" s="9">
        <v>0.12545792</v>
      </c>
      <c r="O70" s="13">
        <v>0.1414</v>
      </c>
      <c r="P70" s="13">
        <v>1.80992E-3</v>
      </c>
      <c r="Q70" s="13">
        <v>0.1429</v>
      </c>
      <c r="R70" s="13">
        <v>3.51534E-3</v>
      </c>
      <c r="S70" s="13">
        <v>0.3498</v>
      </c>
      <c r="T70" s="13">
        <v>2.8683599999999995E-3</v>
      </c>
      <c r="U70" s="13">
        <v>1.7999999999999999E-2</v>
      </c>
      <c r="V70" s="13">
        <v>1.98E-3</v>
      </c>
      <c r="W70" s="13">
        <v>6.1000000000000004E-3</v>
      </c>
      <c r="X70" s="13">
        <v>3.4745600000000002E-3</v>
      </c>
      <c r="Y70" s="9">
        <v>99.380099999999999</v>
      </c>
      <c r="Z70" s="9">
        <v>89.777761188466428</v>
      </c>
    </row>
    <row r="71" spans="1:26" x14ac:dyDescent="0.2">
      <c r="A71" s="12" t="s">
        <v>477</v>
      </c>
      <c r="B71" s="19" t="s">
        <v>383</v>
      </c>
      <c r="C71" s="13">
        <v>2.8400000000000002E-2</v>
      </c>
      <c r="D71" s="13">
        <v>1.7948800000000002E-3</v>
      </c>
      <c r="E71" s="9">
        <v>40.354599999999998</v>
      </c>
      <c r="F71" s="9">
        <v>5.6496440000000002E-2</v>
      </c>
      <c r="G71" s="13">
        <v>3.9100000000000003E-2</v>
      </c>
      <c r="H71" s="13">
        <v>1.2824799999999999E-3</v>
      </c>
      <c r="I71" s="13">
        <v>1.5699999999999999E-2</v>
      </c>
      <c r="J71" s="13">
        <v>2.2388199999999999E-3</v>
      </c>
      <c r="K71" s="9">
        <v>46.1158</v>
      </c>
      <c r="L71" s="9">
        <v>0.30436427999999999</v>
      </c>
      <c r="M71" s="9">
        <v>12.104900000000001</v>
      </c>
      <c r="N71" s="9">
        <v>0.13799586</v>
      </c>
      <c r="O71" s="13">
        <v>0.56579999999999997</v>
      </c>
      <c r="P71" s="13">
        <v>2.8289999999999999E-3</v>
      </c>
      <c r="Q71" s="13">
        <v>0.26700000000000002</v>
      </c>
      <c r="R71" s="13">
        <v>3.8448000000000002E-3</v>
      </c>
      <c r="S71" s="13">
        <v>0.1089</v>
      </c>
      <c r="T71" s="13">
        <v>2.2869000000000001E-3</v>
      </c>
      <c r="U71" s="13">
        <v>1.72E-2</v>
      </c>
      <c r="V71" s="13">
        <v>2.1018400000000002E-3</v>
      </c>
      <c r="W71" s="13">
        <v>5.8999999999999999E-3</v>
      </c>
      <c r="X71" s="13">
        <v>3.5458999999999998E-3</v>
      </c>
      <c r="Y71" s="9">
        <v>99.6233</v>
      </c>
      <c r="Z71" s="9">
        <v>87.154957473325169</v>
      </c>
    </row>
    <row r="72" spans="1:26" x14ac:dyDescent="0.2">
      <c r="A72" s="12" t="s">
        <v>476</v>
      </c>
      <c r="B72" s="19" t="s">
        <v>384</v>
      </c>
      <c r="C72" s="13">
        <v>1.66E-2</v>
      </c>
      <c r="D72" s="13">
        <v>1.7230800000000001E-3</v>
      </c>
      <c r="E72" s="9">
        <v>40.648099999999999</v>
      </c>
      <c r="F72" s="9">
        <v>5.6907340000000008E-2</v>
      </c>
      <c r="G72" s="13">
        <v>5.0799999999999998E-2</v>
      </c>
      <c r="H72" s="13">
        <v>1.3004799999999999E-3</v>
      </c>
      <c r="I72" s="13">
        <v>1.84E-2</v>
      </c>
      <c r="J72" s="13">
        <v>2.2411199999999997E-3</v>
      </c>
      <c r="K72" s="9">
        <v>47.888399999999997</v>
      </c>
      <c r="L72" s="9">
        <v>0.30648576</v>
      </c>
      <c r="M72" s="9">
        <v>10.5578</v>
      </c>
      <c r="N72" s="9">
        <v>0.12880516</v>
      </c>
      <c r="O72" s="13">
        <v>0.13389999999999999</v>
      </c>
      <c r="P72" s="13">
        <v>1.79426E-3</v>
      </c>
      <c r="Q72" s="13">
        <v>0.1517</v>
      </c>
      <c r="R72" s="13">
        <v>3.5497799999999998E-3</v>
      </c>
      <c r="S72" s="13">
        <v>0.29680000000000001</v>
      </c>
      <c r="T72" s="13">
        <v>2.7305599999999999E-3</v>
      </c>
      <c r="U72" s="13">
        <v>1.83E-2</v>
      </c>
      <c r="V72" s="13">
        <v>2.0020200000000002E-3</v>
      </c>
      <c r="W72" s="13">
        <v>0.01</v>
      </c>
      <c r="X72" s="13">
        <v>3.4880000000000002E-3</v>
      </c>
      <c r="Y72" s="9">
        <v>99.790800000000004</v>
      </c>
      <c r="Z72" s="9">
        <v>88.984833006934423</v>
      </c>
    </row>
    <row r="73" spans="1:26" x14ac:dyDescent="0.2">
      <c r="A73" s="12" t="s">
        <v>478</v>
      </c>
      <c r="B73" s="19" t="s">
        <v>385</v>
      </c>
      <c r="C73" s="13">
        <v>1.6500000000000001E-2</v>
      </c>
      <c r="D73" s="13">
        <v>1.7193E-3</v>
      </c>
      <c r="E73" s="9">
        <v>40.4499</v>
      </c>
      <c r="F73" s="9">
        <v>5.6629860000000004E-2</v>
      </c>
      <c r="G73" s="13">
        <v>4.58E-2</v>
      </c>
      <c r="H73" s="13">
        <v>1.2823999999999999E-3</v>
      </c>
      <c r="I73" s="13">
        <v>5.2699999999999997E-2</v>
      </c>
      <c r="J73" s="13">
        <v>2.2977200000000001E-3</v>
      </c>
      <c r="K73" s="9">
        <v>48.158299999999997</v>
      </c>
      <c r="L73" s="9">
        <v>0.30821312000000001</v>
      </c>
      <c r="M73" s="9">
        <v>9.9261999999999997</v>
      </c>
      <c r="N73" s="9">
        <v>0.12507012000000001</v>
      </c>
      <c r="O73" s="13">
        <v>0.27379999999999999</v>
      </c>
      <c r="P73" s="13">
        <v>2.1356399999999998E-3</v>
      </c>
      <c r="Q73" s="13">
        <v>0.1699</v>
      </c>
      <c r="R73" s="13">
        <v>3.5679000000000002E-3</v>
      </c>
      <c r="S73" s="13">
        <v>0.27900000000000003</v>
      </c>
      <c r="T73" s="13">
        <v>2.6784000000000001E-3</v>
      </c>
      <c r="U73" s="13">
        <v>1.4999999999999999E-2</v>
      </c>
      <c r="V73" s="13">
        <v>2.0429999999999997E-3</v>
      </c>
      <c r="W73" s="13">
        <v>8.6999999999999994E-3</v>
      </c>
      <c r="X73" s="13">
        <v>3.4956599999999998E-3</v>
      </c>
      <c r="Y73" s="9">
        <v>99.395799999999994</v>
      </c>
      <c r="Z73" s="9">
        <v>89.627463503722183</v>
      </c>
    </row>
    <row r="74" spans="1:26" x14ac:dyDescent="0.2">
      <c r="A74" s="12" t="s">
        <v>477</v>
      </c>
      <c r="B74" s="19" t="s">
        <v>386</v>
      </c>
      <c r="C74" s="13">
        <v>3.4700000000000002E-2</v>
      </c>
      <c r="D74" s="13">
        <v>1.83216E-3</v>
      </c>
      <c r="E74" s="9">
        <v>40.309899999999999</v>
      </c>
      <c r="F74" s="9">
        <v>5.6433860000000009E-2</v>
      </c>
      <c r="G74" s="13">
        <v>3.8899999999999997E-2</v>
      </c>
      <c r="H74" s="13">
        <v>1.2837E-3</v>
      </c>
      <c r="I74" s="13">
        <v>1.9699999999999999E-2</v>
      </c>
      <c r="J74" s="13">
        <v>2.2536800000000001E-3</v>
      </c>
      <c r="K74" s="9">
        <v>46.116700000000002</v>
      </c>
      <c r="L74" s="9">
        <v>0.30437022000000002</v>
      </c>
      <c r="M74" s="9">
        <v>12.428100000000001</v>
      </c>
      <c r="N74" s="9">
        <v>0.13919472000000002</v>
      </c>
      <c r="O74" s="13">
        <v>0.48270000000000002</v>
      </c>
      <c r="P74" s="13">
        <v>2.6065800000000003E-3</v>
      </c>
      <c r="Q74" s="13">
        <v>0.25950000000000001</v>
      </c>
      <c r="R74" s="13">
        <v>3.7887000000000003E-3</v>
      </c>
      <c r="S74" s="13">
        <v>0.12189999999999999</v>
      </c>
      <c r="T74" s="13">
        <v>2.3404799999999998E-3</v>
      </c>
      <c r="U74" s="13">
        <v>1.7600000000000001E-2</v>
      </c>
      <c r="V74" s="13">
        <v>2.1084800000000002E-3</v>
      </c>
      <c r="W74" s="13">
        <v>9.5999999999999992E-3</v>
      </c>
      <c r="X74" s="13">
        <v>3.5404799999999999E-3</v>
      </c>
      <c r="Y74" s="9">
        <v>99.839299999999994</v>
      </c>
      <c r="Z74" s="9">
        <v>86.857293722098845</v>
      </c>
    </row>
    <row r="75" spans="1:26" x14ac:dyDescent="0.2">
      <c r="A75" s="12" t="s">
        <v>476</v>
      </c>
      <c r="B75" s="19" t="s">
        <v>387</v>
      </c>
      <c r="C75" s="13">
        <v>1.0999999999999999E-2</v>
      </c>
      <c r="D75" s="13">
        <v>1.6852E-3</v>
      </c>
      <c r="E75" s="9">
        <v>40.936700000000002</v>
      </c>
      <c r="F75" s="9">
        <v>5.7311380000000009E-2</v>
      </c>
      <c r="G75" s="13">
        <v>5.0099999999999999E-2</v>
      </c>
      <c r="H75" s="13">
        <v>1.29258E-3</v>
      </c>
      <c r="I75" s="13">
        <v>3.6600000000000001E-2</v>
      </c>
      <c r="J75" s="13">
        <v>2.2765200000000002E-3</v>
      </c>
      <c r="K75" s="9">
        <v>48.914099999999998</v>
      </c>
      <c r="L75" s="9">
        <v>0.31305023999999998</v>
      </c>
      <c r="M75" s="9">
        <v>9.5602</v>
      </c>
      <c r="N75" s="9">
        <v>0.12237056</v>
      </c>
      <c r="O75" s="13">
        <v>0.124</v>
      </c>
      <c r="P75" s="13">
        <v>1.7607999999999999E-3</v>
      </c>
      <c r="Q75" s="13">
        <v>0.1366</v>
      </c>
      <c r="R75" s="13">
        <v>3.4969600000000003E-3</v>
      </c>
      <c r="S75" s="13">
        <v>0.35680000000000001</v>
      </c>
      <c r="T75" s="13">
        <v>2.8544E-3</v>
      </c>
      <c r="U75" s="13">
        <v>1.7299999999999999E-2</v>
      </c>
      <c r="V75" s="13">
        <v>1.9825799999999998E-3</v>
      </c>
      <c r="W75" s="13">
        <v>5.1999999999999998E-3</v>
      </c>
      <c r="X75" s="13">
        <v>3.4840000000000001E-3</v>
      </c>
      <c r="Y75" s="9">
        <v>100.1486</v>
      </c>
      <c r="Z75" s="9">
        <v>90.111198304707315</v>
      </c>
    </row>
    <row r="76" spans="1:26" x14ac:dyDescent="0.2">
      <c r="A76" s="12" t="s">
        <v>477</v>
      </c>
      <c r="B76" s="19" t="s">
        <v>388</v>
      </c>
      <c r="C76" s="13">
        <v>1.72E-2</v>
      </c>
      <c r="D76" s="13">
        <v>1.75096E-3</v>
      </c>
      <c r="E76" s="9">
        <v>40.459800000000001</v>
      </c>
      <c r="F76" s="9">
        <v>5.6643720000000009E-2</v>
      </c>
      <c r="G76" s="13">
        <v>3.4599999999999999E-2</v>
      </c>
      <c r="H76" s="13">
        <v>1.26636E-3</v>
      </c>
      <c r="I76" s="13">
        <v>2.8199999999999999E-2</v>
      </c>
      <c r="J76" s="13">
        <v>2.2560000000000002E-3</v>
      </c>
      <c r="K76" s="9">
        <v>46.099400000000003</v>
      </c>
      <c r="L76" s="9">
        <v>0.30425604000000001</v>
      </c>
      <c r="M76" s="9">
        <v>12.3622</v>
      </c>
      <c r="N76" s="9">
        <v>0.13845664000000002</v>
      </c>
      <c r="O76" s="13">
        <v>0.48520000000000002</v>
      </c>
      <c r="P76" s="13">
        <v>2.6200800000000003E-3</v>
      </c>
      <c r="Q76" s="13">
        <v>0.2472</v>
      </c>
      <c r="R76" s="13">
        <v>3.7574399999999999E-3</v>
      </c>
      <c r="S76" s="13">
        <v>0.12180000000000001</v>
      </c>
      <c r="T76" s="13">
        <v>2.3385599999999999E-3</v>
      </c>
      <c r="U76" s="13">
        <v>1.7000000000000001E-2</v>
      </c>
      <c r="V76" s="13">
        <v>2.1182000000000002E-3</v>
      </c>
      <c r="W76" s="13">
        <v>8.5000000000000006E-3</v>
      </c>
      <c r="X76" s="13">
        <v>3.5037000000000002E-3</v>
      </c>
      <c r="Y76" s="9">
        <v>99.881100000000004</v>
      </c>
      <c r="Z76" s="9">
        <v>86.913599141352023</v>
      </c>
    </row>
    <row r="77" spans="1:26" x14ac:dyDescent="0.2">
      <c r="A77" s="12" t="s">
        <v>476</v>
      </c>
      <c r="B77" s="19" t="s">
        <v>389</v>
      </c>
      <c r="C77" s="13">
        <v>1.09E-2</v>
      </c>
      <c r="D77" s="13">
        <v>1.7069399999999999E-3</v>
      </c>
      <c r="E77" s="9">
        <v>40.1235</v>
      </c>
      <c r="F77" s="9">
        <v>5.6172900000000005E-2</v>
      </c>
      <c r="G77" s="13">
        <v>6.0499999999999998E-2</v>
      </c>
      <c r="H77" s="13">
        <v>1.3310000000000002E-3</v>
      </c>
      <c r="I77" s="13">
        <v>1.47E-2</v>
      </c>
      <c r="J77" s="13">
        <v>2.2285200000000003E-3</v>
      </c>
      <c r="K77" s="9">
        <v>45.587000000000003</v>
      </c>
      <c r="L77" s="9">
        <v>0.30087420000000004</v>
      </c>
      <c r="M77" s="9">
        <v>13.069900000000001</v>
      </c>
      <c r="N77" s="9">
        <v>0.14115492000000002</v>
      </c>
      <c r="O77" s="13">
        <v>0.1497</v>
      </c>
      <c r="P77" s="13">
        <v>1.8263399999999999E-3</v>
      </c>
      <c r="Q77" s="13">
        <v>0.1686</v>
      </c>
      <c r="R77" s="13">
        <v>3.6080400000000003E-3</v>
      </c>
      <c r="S77" s="13">
        <v>0.25929999999999997</v>
      </c>
      <c r="T77" s="13">
        <v>2.6448599999999997E-3</v>
      </c>
      <c r="U77" s="13">
        <v>2.24E-2</v>
      </c>
      <c r="V77" s="13">
        <v>2.0563199999999999E-3</v>
      </c>
      <c r="W77" s="13">
        <v>1.0999999999999999E-2</v>
      </c>
      <c r="X77" s="13">
        <v>3.5266E-3</v>
      </c>
      <c r="Y77" s="9">
        <v>99.477500000000006</v>
      </c>
      <c r="Z77" s="9">
        <v>86.134366743375296</v>
      </c>
    </row>
    <row r="78" spans="1:26" x14ac:dyDescent="0.2">
      <c r="A78" s="12" t="s">
        <v>478</v>
      </c>
      <c r="B78" s="19" t="s">
        <v>390</v>
      </c>
      <c r="C78" s="13">
        <v>2.8400000000000002E-2</v>
      </c>
      <c r="D78" s="13">
        <v>1.8062400000000002E-3</v>
      </c>
      <c r="E78" s="9">
        <v>40.026400000000002</v>
      </c>
      <c r="F78" s="9">
        <v>5.6036960000000011E-2</v>
      </c>
      <c r="G78" s="13">
        <v>5.3800000000000001E-2</v>
      </c>
      <c r="H78" s="13">
        <v>1.30196E-3</v>
      </c>
      <c r="I78" s="13">
        <v>5.4899999999999997E-2</v>
      </c>
      <c r="J78" s="13">
        <v>2.3167799999999996E-3</v>
      </c>
      <c r="K78" s="9">
        <v>47.628399999999999</v>
      </c>
      <c r="L78" s="9">
        <v>0.30482176</v>
      </c>
      <c r="M78" s="9">
        <v>10.3095</v>
      </c>
      <c r="N78" s="9">
        <v>0.1278378</v>
      </c>
      <c r="O78" s="13">
        <v>0.24479999999999999</v>
      </c>
      <c r="P78" s="13">
        <v>2.1052799999999997E-3</v>
      </c>
      <c r="Q78" s="13">
        <v>0.1633</v>
      </c>
      <c r="R78" s="13">
        <v>3.5599400000000002E-3</v>
      </c>
      <c r="S78" s="13">
        <v>0.28599999999999998</v>
      </c>
      <c r="T78" s="13">
        <v>2.6883999999999992E-3</v>
      </c>
      <c r="U78" s="13">
        <v>1.6500000000000001E-2</v>
      </c>
      <c r="V78" s="13">
        <v>2.0393999999999998E-3</v>
      </c>
      <c r="W78" s="13">
        <v>1.04E-2</v>
      </c>
      <c r="X78" s="13">
        <v>3.5048000000000002E-3</v>
      </c>
      <c r="Y78" s="9">
        <v>98.822400000000002</v>
      </c>
      <c r="Z78" s="9">
        <v>89.163462728963779</v>
      </c>
    </row>
    <row r="79" spans="1:26" x14ac:dyDescent="0.2">
      <c r="A79" s="12" t="s">
        <v>477</v>
      </c>
      <c r="B79" s="19" t="s">
        <v>391</v>
      </c>
      <c r="C79" s="13">
        <v>3.1600000000000003E-2</v>
      </c>
      <c r="D79" s="13">
        <v>1.8454400000000003E-3</v>
      </c>
      <c r="E79" s="9">
        <v>39.9818</v>
      </c>
      <c r="F79" s="9">
        <v>5.5974520000000007E-2</v>
      </c>
      <c r="G79" s="13">
        <v>3.7499999999999999E-2</v>
      </c>
      <c r="H79" s="13">
        <v>1.2674999999999997E-3</v>
      </c>
      <c r="I79" s="13">
        <v>3.1600000000000003E-2</v>
      </c>
      <c r="J79" s="13">
        <v>2.2688800000000005E-3</v>
      </c>
      <c r="K79" s="9">
        <v>45.740499999999997</v>
      </c>
      <c r="L79" s="9">
        <v>0.30188729999999997</v>
      </c>
      <c r="M79" s="9">
        <v>12.276999999999999</v>
      </c>
      <c r="N79" s="9">
        <v>0.13750240000000002</v>
      </c>
      <c r="O79" s="13">
        <v>0.52829999999999999</v>
      </c>
      <c r="P79" s="13">
        <v>2.7471599999999998E-3</v>
      </c>
      <c r="Q79" s="13">
        <v>0.25919999999999999</v>
      </c>
      <c r="R79" s="13">
        <v>3.7843199999999999E-3</v>
      </c>
      <c r="S79" s="13">
        <v>0.11459999999999999</v>
      </c>
      <c r="T79" s="13">
        <v>2.2919999999999998E-3</v>
      </c>
      <c r="U79" s="13">
        <v>1.7000000000000001E-2</v>
      </c>
      <c r="V79" s="13">
        <v>2.1182000000000002E-3</v>
      </c>
      <c r="W79" s="13">
        <v>1.01E-2</v>
      </c>
      <c r="X79" s="13">
        <v>3.54106E-3</v>
      </c>
      <c r="Y79" s="9">
        <v>99.029200000000003</v>
      </c>
      <c r="Z79" s="9">
        <v>86.903359510997461</v>
      </c>
    </row>
    <row r="80" spans="1:26" x14ac:dyDescent="0.2">
      <c r="A80" s="12" t="s">
        <v>476</v>
      </c>
      <c r="B80" s="19" t="s">
        <v>392</v>
      </c>
      <c r="C80" s="13">
        <v>0.01</v>
      </c>
      <c r="D80" s="13">
        <v>1.6719999999999999E-3</v>
      </c>
      <c r="E80" s="9">
        <v>40.977200000000003</v>
      </c>
      <c r="F80" s="9">
        <v>5.7368080000000016E-2</v>
      </c>
      <c r="G80" s="13">
        <v>5.5599999999999997E-2</v>
      </c>
      <c r="H80" s="13">
        <v>1.3010399999999998E-3</v>
      </c>
      <c r="I80" s="13">
        <v>5.6500000000000002E-2</v>
      </c>
      <c r="J80" s="13">
        <v>2.3052000000000003E-3</v>
      </c>
      <c r="K80" s="9">
        <v>48.690600000000003</v>
      </c>
      <c r="L80" s="9">
        <v>0.31161984000000004</v>
      </c>
      <c r="M80" s="9">
        <v>8.9763999999999999</v>
      </c>
      <c r="N80" s="9">
        <v>0.12028376</v>
      </c>
      <c r="O80" s="13">
        <v>0.17449999999999999</v>
      </c>
      <c r="P80" s="13">
        <v>1.8845999999999999E-3</v>
      </c>
      <c r="Q80" s="13">
        <v>0.1333</v>
      </c>
      <c r="R80" s="13">
        <v>3.4924600000000002E-3</v>
      </c>
      <c r="S80" s="13">
        <v>0.37280000000000002</v>
      </c>
      <c r="T80" s="13">
        <v>2.9078400000000005E-3</v>
      </c>
      <c r="U80" s="13">
        <v>1.7399999999999999E-2</v>
      </c>
      <c r="V80" s="13">
        <v>1.9453199999999997E-3</v>
      </c>
      <c r="W80" s="13">
        <v>5.4999999999999997E-3</v>
      </c>
      <c r="X80" s="13">
        <v>3.4726999999999996E-3</v>
      </c>
      <c r="Y80" s="9">
        <v>99.469800000000006</v>
      </c>
      <c r="Z80" s="9">
        <v>90.619798747815935</v>
      </c>
    </row>
    <row r="81" spans="1:26" x14ac:dyDescent="0.2">
      <c r="A81" s="12" t="s">
        <v>477</v>
      </c>
      <c r="B81" s="19" t="s">
        <v>393</v>
      </c>
      <c r="C81" s="13">
        <v>1.66E-2</v>
      </c>
      <c r="D81" s="13">
        <v>1.7363600000000002E-3</v>
      </c>
      <c r="E81" s="9">
        <v>40.446899999999999</v>
      </c>
      <c r="F81" s="9">
        <v>5.6625660000000008E-2</v>
      </c>
      <c r="G81" s="13">
        <v>3.5200000000000002E-2</v>
      </c>
      <c r="H81" s="13">
        <v>1.2672000000000002E-3</v>
      </c>
      <c r="I81" s="13">
        <v>2.87E-2</v>
      </c>
      <c r="J81" s="13">
        <v>2.2672999999999999E-3</v>
      </c>
      <c r="K81" s="9">
        <v>45.977899999999998</v>
      </c>
      <c r="L81" s="9">
        <v>0.30345413999999998</v>
      </c>
      <c r="M81" s="9">
        <v>12.135899999999999</v>
      </c>
      <c r="N81" s="9">
        <v>0.13834925999999997</v>
      </c>
      <c r="O81" s="13">
        <v>0.57240000000000002</v>
      </c>
      <c r="P81" s="13">
        <v>2.7475199999999998E-3</v>
      </c>
      <c r="Q81" s="13">
        <v>0.26200000000000001</v>
      </c>
      <c r="R81" s="13">
        <v>3.8252000000000004E-3</v>
      </c>
      <c r="S81" s="13">
        <v>0.1084</v>
      </c>
      <c r="T81" s="13">
        <v>2.2980800000000001E-3</v>
      </c>
      <c r="U81" s="13">
        <v>1.72E-2</v>
      </c>
      <c r="V81" s="13">
        <v>2.1156E-3</v>
      </c>
      <c r="W81" s="13">
        <v>8.2000000000000007E-3</v>
      </c>
      <c r="X81" s="13">
        <v>3.5243599999999998E-3</v>
      </c>
      <c r="Y81" s="9">
        <v>99.609399999999994</v>
      </c>
      <c r="Z81" s="9">
        <v>87.092668935601367</v>
      </c>
    </row>
    <row r="82" spans="1:26" x14ac:dyDescent="0.2">
      <c r="A82" s="12" t="s">
        <v>476</v>
      </c>
      <c r="B82" s="19" t="s">
        <v>394</v>
      </c>
      <c r="C82" s="13">
        <v>1.0500000000000001E-2</v>
      </c>
      <c r="D82" s="13">
        <v>1.7136000000000002E-3</v>
      </c>
      <c r="E82" s="9">
        <v>40.545900000000003</v>
      </c>
      <c r="F82" s="9">
        <v>5.6764260000000011E-2</v>
      </c>
      <c r="G82" s="13">
        <v>5.6300000000000003E-2</v>
      </c>
      <c r="H82" s="13">
        <v>1.3174199999999999E-3</v>
      </c>
      <c r="I82" s="13">
        <v>4.3099999999999999E-2</v>
      </c>
      <c r="J82" s="13">
        <v>2.3015399999999999E-3</v>
      </c>
      <c r="K82" s="9">
        <v>46.903100000000002</v>
      </c>
      <c r="L82" s="9">
        <v>0.30956046000000004</v>
      </c>
      <c r="M82" s="9">
        <v>11.116899999999999</v>
      </c>
      <c r="N82" s="9">
        <v>0.13117941999999999</v>
      </c>
      <c r="O82" s="13">
        <v>0.18640000000000001</v>
      </c>
      <c r="P82" s="13">
        <v>1.93856E-3</v>
      </c>
      <c r="Q82" s="13">
        <v>0.1522</v>
      </c>
      <c r="R82" s="13">
        <v>3.5614799999999997E-3</v>
      </c>
      <c r="S82" s="13">
        <v>0.32090000000000002</v>
      </c>
      <c r="T82" s="13">
        <v>2.8239200000000002E-3</v>
      </c>
      <c r="U82" s="13">
        <v>1.9300000000000001E-2</v>
      </c>
      <c r="V82" s="13">
        <v>2.0380800000000003E-3</v>
      </c>
      <c r="W82" s="13">
        <v>6.8999999999999999E-3</v>
      </c>
      <c r="X82" s="13">
        <v>3.5052E-3</v>
      </c>
      <c r="Y82" s="9">
        <v>99.361500000000007</v>
      </c>
      <c r="Z82" s="9">
        <v>88.254989461282008</v>
      </c>
    </row>
    <row r="83" spans="1:26" x14ac:dyDescent="0.2">
      <c r="A83" s="12" t="s">
        <v>478</v>
      </c>
      <c r="B83" s="19" t="s">
        <v>395</v>
      </c>
      <c r="C83" s="13">
        <v>1.84E-2</v>
      </c>
      <c r="D83" s="13">
        <v>1.7590400000000001E-3</v>
      </c>
      <c r="E83" s="9">
        <v>40.624899999999997</v>
      </c>
      <c r="F83" s="9">
        <v>5.6874860000000006E-2</v>
      </c>
      <c r="G83" s="13">
        <v>5.1299999999999998E-2</v>
      </c>
      <c r="H83" s="13">
        <v>1.30302E-3</v>
      </c>
      <c r="I83" s="13">
        <v>6.0400000000000002E-2</v>
      </c>
      <c r="J83" s="13">
        <v>2.3314399999999997E-3</v>
      </c>
      <c r="K83" s="9">
        <v>47.880099999999999</v>
      </c>
      <c r="L83" s="9">
        <v>0.30643264000000003</v>
      </c>
      <c r="M83" s="9">
        <v>10.0143</v>
      </c>
      <c r="N83" s="9">
        <v>0.12618018</v>
      </c>
      <c r="O83" s="13">
        <v>0.24179999999999999</v>
      </c>
      <c r="P83" s="13">
        <v>2.0794799999999999E-3</v>
      </c>
      <c r="Q83" s="13">
        <v>0.16300000000000001</v>
      </c>
      <c r="R83" s="13">
        <v>3.5860000000000006E-3</v>
      </c>
      <c r="S83" s="13">
        <v>0.29310000000000003</v>
      </c>
      <c r="T83" s="13">
        <v>2.7551399999999997E-3</v>
      </c>
      <c r="U83" s="13">
        <v>1.4999999999999999E-2</v>
      </c>
      <c r="V83" s="13">
        <v>2.0580000000000004E-3</v>
      </c>
      <c r="W83" s="13">
        <v>6.8999999999999999E-3</v>
      </c>
      <c r="X83" s="13">
        <v>3.4900199999999999E-3</v>
      </c>
      <c r="Y83" s="9">
        <v>99.369200000000006</v>
      </c>
      <c r="Z83" s="9">
        <v>89.490664131164181</v>
      </c>
    </row>
    <row r="84" spans="1:26" x14ac:dyDescent="0.2">
      <c r="A84" s="12" t="s">
        <v>477</v>
      </c>
      <c r="B84" s="19" t="s">
        <v>396</v>
      </c>
      <c r="C84" s="13">
        <v>3.2399999999999998E-2</v>
      </c>
      <c r="D84" s="13">
        <v>1.8403199999999997E-3</v>
      </c>
      <c r="E84" s="9">
        <v>40.043300000000002</v>
      </c>
      <c r="F84" s="9">
        <v>5.6060620000000012E-2</v>
      </c>
      <c r="G84" s="13">
        <v>3.9800000000000002E-2</v>
      </c>
      <c r="H84" s="13">
        <v>1.2815599999999999E-3</v>
      </c>
      <c r="I84" s="13">
        <v>4.1000000000000002E-2</v>
      </c>
      <c r="J84" s="13">
        <v>2.2959999999999999E-3</v>
      </c>
      <c r="K84" s="9">
        <v>45.764600000000002</v>
      </c>
      <c r="L84" s="9">
        <v>0.30204636000000001</v>
      </c>
      <c r="M84" s="9">
        <v>12.336399999999999</v>
      </c>
      <c r="N84" s="9">
        <v>0.13816768000000001</v>
      </c>
      <c r="O84" s="13">
        <v>0.42130000000000001</v>
      </c>
      <c r="P84" s="13">
        <v>2.5278000000000002E-3</v>
      </c>
      <c r="Q84" s="13">
        <v>0.23449999999999999</v>
      </c>
      <c r="R84" s="13">
        <v>3.7519999999999997E-3</v>
      </c>
      <c r="S84" s="13">
        <v>0.13370000000000001</v>
      </c>
      <c r="T84" s="13">
        <v>2.3531200000000002E-3</v>
      </c>
      <c r="U84" s="13">
        <v>1.6799999999999999E-2</v>
      </c>
      <c r="V84" s="13">
        <v>2.1503999999999998E-3</v>
      </c>
      <c r="W84" s="13">
        <v>8.5000000000000006E-3</v>
      </c>
      <c r="X84" s="13">
        <v>3.5632000000000003E-3</v>
      </c>
      <c r="Y84" s="9">
        <v>99.072299999999998</v>
      </c>
      <c r="Z84" s="9">
        <v>86.85434281439062</v>
      </c>
    </row>
    <row r="85" spans="1:26" x14ac:dyDescent="0.2">
      <c r="A85" s="12" t="s">
        <v>480</v>
      </c>
      <c r="B85" s="19" t="s">
        <v>397</v>
      </c>
      <c r="C85" s="13">
        <v>1.41E-2</v>
      </c>
      <c r="D85" s="13">
        <v>1.7286599999999999E-3</v>
      </c>
      <c r="E85" s="9">
        <v>40.719799999999999</v>
      </c>
      <c r="F85" s="9">
        <v>5.7007720000000005E-2</v>
      </c>
      <c r="G85" s="13">
        <v>3.5999999999999997E-2</v>
      </c>
      <c r="H85" s="13">
        <v>1.2815999999999999E-3</v>
      </c>
      <c r="I85" s="13">
        <v>3.44E-2</v>
      </c>
      <c r="J85" s="13">
        <v>2.2841599999999999E-3</v>
      </c>
      <c r="K85" s="9">
        <v>47.963000000000001</v>
      </c>
      <c r="L85" s="9">
        <v>0.30696320000000005</v>
      </c>
      <c r="M85" s="9">
        <v>10.577199999999999</v>
      </c>
      <c r="N85" s="9">
        <v>0.13115727999999999</v>
      </c>
      <c r="O85" s="13">
        <v>0.128</v>
      </c>
      <c r="P85" s="13">
        <v>1.7919999999999998E-3</v>
      </c>
      <c r="Q85" s="13">
        <v>0.15479999999999999</v>
      </c>
      <c r="R85" s="13">
        <v>3.5603999999999996E-3</v>
      </c>
      <c r="S85" s="13">
        <v>0.35089999999999999</v>
      </c>
      <c r="T85" s="13">
        <v>2.8773799999999997E-3</v>
      </c>
      <c r="U85" s="13">
        <v>1.8700000000000001E-2</v>
      </c>
      <c r="V85" s="13">
        <v>2.0196000000000003E-3</v>
      </c>
      <c r="W85" s="13">
        <v>6.6E-3</v>
      </c>
      <c r="X85" s="13">
        <v>3.5112000000000003E-3</v>
      </c>
      <c r="Y85" s="9">
        <v>100.0035</v>
      </c>
      <c r="Z85" s="9">
        <v>88.982095632315023</v>
      </c>
    </row>
    <row r="86" spans="1:26" x14ac:dyDescent="0.2">
      <c r="A86" s="12" t="s">
        <v>480</v>
      </c>
      <c r="B86" s="19" t="s">
        <v>399</v>
      </c>
      <c r="C86" s="13">
        <v>1.43E-2</v>
      </c>
      <c r="D86" s="13">
        <v>1.7217199999999999E-3</v>
      </c>
      <c r="E86" s="9">
        <v>40.6477</v>
      </c>
      <c r="F86" s="9">
        <v>5.6906780000000011E-2</v>
      </c>
      <c r="G86" s="13">
        <v>3.5299999999999998E-2</v>
      </c>
      <c r="H86" s="13">
        <v>1.27786E-3</v>
      </c>
      <c r="I86" s="13">
        <v>3.44E-2</v>
      </c>
      <c r="J86" s="13">
        <v>2.2910400000000003E-3</v>
      </c>
      <c r="K86" s="9">
        <v>47.967799999999997</v>
      </c>
      <c r="L86" s="9">
        <v>0.30699391999999998</v>
      </c>
      <c r="M86" s="9">
        <v>10.627800000000001</v>
      </c>
      <c r="N86" s="9">
        <v>0.12965916</v>
      </c>
      <c r="O86" s="13">
        <v>0.1263</v>
      </c>
      <c r="P86" s="13">
        <v>1.7934599999999998E-3</v>
      </c>
      <c r="Q86" s="13">
        <v>0.15110000000000001</v>
      </c>
      <c r="R86" s="13">
        <v>3.5659600000000004E-3</v>
      </c>
      <c r="S86" s="13">
        <v>0.35539999999999999</v>
      </c>
      <c r="T86" s="13">
        <v>2.9142799999999996E-3</v>
      </c>
      <c r="U86" s="13">
        <v>1.7500000000000002E-2</v>
      </c>
      <c r="V86" s="13">
        <v>2.0440000000000002E-3</v>
      </c>
      <c r="W86" s="13">
        <v>5.4000000000000003E-3</v>
      </c>
      <c r="X86" s="13">
        <v>3.5272799999999994E-3</v>
      </c>
      <c r="Y86" s="9">
        <v>99.983000000000004</v>
      </c>
      <c r="Z86" s="9">
        <v>88.936204132910973</v>
      </c>
    </row>
    <row r="87" spans="1:26" x14ac:dyDescent="0.2">
      <c r="A87" s="12" t="s">
        <v>480</v>
      </c>
      <c r="B87" s="19" t="s">
        <v>398</v>
      </c>
      <c r="C87" s="13">
        <v>1.34E-2</v>
      </c>
      <c r="D87" s="13">
        <v>1.7205599999999999E-3</v>
      </c>
      <c r="E87" s="9">
        <v>40.8065</v>
      </c>
      <c r="F87" s="9">
        <v>5.7129100000000009E-2</v>
      </c>
      <c r="G87" s="13">
        <v>3.5700000000000003E-2</v>
      </c>
      <c r="H87" s="13">
        <v>1.27092E-3</v>
      </c>
      <c r="I87" s="13">
        <v>3.4799999999999998E-2</v>
      </c>
      <c r="J87" s="13">
        <v>2.2828799999999997E-3</v>
      </c>
      <c r="K87" s="9">
        <v>47.877099999999999</v>
      </c>
      <c r="L87" s="9">
        <v>0.30641343999999998</v>
      </c>
      <c r="M87" s="9">
        <v>10.488899999999999</v>
      </c>
      <c r="N87" s="9">
        <v>0.13006235999999999</v>
      </c>
      <c r="O87" s="13">
        <v>0.1278</v>
      </c>
      <c r="P87" s="13">
        <v>1.7891999999999997E-3</v>
      </c>
      <c r="Q87" s="13">
        <v>0.1507</v>
      </c>
      <c r="R87" s="13">
        <v>3.5565200000000001E-3</v>
      </c>
      <c r="S87" s="13">
        <v>0.35099999999999998</v>
      </c>
      <c r="T87" s="13">
        <v>2.8781999999999996E-3</v>
      </c>
      <c r="U87" s="13">
        <v>1.77E-2</v>
      </c>
      <c r="V87" s="13">
        <v>2.0284200000000004E-3</v>
      </c>
      <c r="W87" s="13">
        <v>5.4000000000000003E-3</v>
      </c>
      <c r="X87" s="13">
        <v>3.5132400000000004E-3</v>
      </c>
      <c r="Y87" s="9">
        <v>99.909000000000006</v>
      </c>
      <c r="Z87" s="9">
        <v>89.046543975191739</v>
      </c>
    </row>
    <row r="88" spans="1:26" x14ac:dyDescent="0.2">
      <c r="A88" s="12" t="s">
        <v>476</v>
      </c>
      <c r="B88" s="19" t="s">
        <v>400</v>
      </c>
      <c r="C88" s="13">
        <v>6.1999999999999998E-3</v>
      </c>
      <c r="D88" s="13">
        <v>1.6653200000000001E-3</v>
      </c>
      <c r="E88" s="9">
        <v>40.905999999999999</v>
      </c>
      <c r="F88" s="9">
        <v>5.7268400000000004E-2</v>
      </c>
      <c r="G88" s="13">
        <v>5.8000000000000003E-2</v>
      </c>
      <c r="H88" s="13">
        <v>1.3223999999999998E-3</v>
      </c>
      <c r="I88" s="13">
        <v>7.0800000000000002E-2</v>
      </c>
      <c r="J88" s="13">
        <v>2.3647199999999998E-3</v>
      </c>
      <c r="K88" s="9">
        <v>48.106400000000001</v>
      </c>
      <c r="L88" s="9">
        <v>0.30788096000000004</v>
      </c>
      <c r="M88" s="9">
        <v>10.193099999999999</v>
      </c>
      <c r="N88" s="9">
        <v>0.12843305999999999</v>
      </c>
      <c r="O88" s="13">
        <v>0.18090000000000001</v>
      </c>
      <c r="P88" s="13">
        <v>1.9537200000000004E-3</v>
      </c>
      <c r="Q88" s="13">
        <v>0.14710000000000001</v>
      </c>
      <c r="R88" s="13">
        <v>3.55982E-3</v>
      </c>
      <c r="S88" s="13">
        <v>0.34489999999999998</v>
      </c>
      <c r="T88" s="13">
        <v>2.8971599999999998E-3</v>
      </c>
      <c r="U88" s="13">
        <v>1.67E-2</v>
      </c>
      <c r="V88" s="13">
        <v>2.0340599999999999E-3</v>
      </c>
      <c r="W88" s="13">
        <v>6.3E-3</v>
      </c>
      <c r="X88" s="13">
        <v>3.4990200000000003E-3</v>
      </c>
      <c r="Y88" s="9">
        <v>100.0364</v>
      </c>
      <c r="Z88" s="9">
        <v>89.367945527063981</v>
      </c>
    </row>
    <row r="89" spans="1:26" x14ac:dyDescent="0.2">
      <c r="A89" s="12" t="s">
        <v>477</v>
      </c>
      <c r="B89" s="19" t="s">
        <v>401</v>
      </c>
      <c r="C89" s="13">
        <v>2.8899999999999999E-2</v>
      </c>
      <c r="D89" s="13">
        <v>1.8207E-3</v>
      </c>
      <c r="E89" s="9">
        <v>40.924199999999999</v>
      </c>
      <c r="F89" s="9">
        <v>5.7293880000000005E-2</v>
      </c>
      <c r="G89" s="13">
        <v>3.9800000000000002E-2</v>
      </c>
      <c r="H89" s="13">
        <v>1.2974799999999999E-3</v>
      </c>
      <c r="I89" s="13">
        <v>1.7100000000000001E-2</v>
      </c>
      <c r="J89" s="13">
        <v>2.2640399999999997E-3</v>
      </c>
      <c r="K89" s="9">
        <v>46.3249</v>
      </c>
      <c r="L89" s="9">
        <v>0.30574434</v>
      </c>
      <c r="M89" s="9">
        <v>12.3146</v>
      </c>
      <c r="N89" s="9">
        <v>0.13792352000000002</v>
      </c>
      <c r="O89" s="13">
        <v>0.44319999999999998</v>
      </c>
      <c r="P89" s="13">
        <v>2.5705599999999995E-3</v>
      </c>
      <c r="Q89" s="13">
        <v>0.2397</v>
      </c>
      <c r="R89" s="13">
        <v>3.7872600000000002E-3</v>
      </c>
      <c r="S89" s="13">
        <v>0.1321</v>
      </c>
      <c r="T89" s="13">
        <v>2.3778000000000002E-3</v>
      </c>
      <c r="U89" s="13">
        <v>1.9300000000000001E-2</v>
      </c>
      <c r="V89" s="13">
        <v>2.0921200000000003E-3</v>
      </c>
      <c r="W89" s="13">
        <v>8.2000000000000007E-3</v>
      </c>
      <c r="X89" s="13">
        <v>3.5424000000000007E-3</v>
      </c>
      <c r="Y89" s="9">
        <v>100.492</v>
      </c>
      <c r="Z89" s="9">
        <v>87.012658789978019</v>
      </c>
    </row>
    <row r="90" spans="1:26" x14ac:dyDescent="0.2">
      <c r="A90" s="12" t="s">
        <v>479</v>
      </c>
      <c r="B90" s="19" t="s">
        <v>402</v>
      </c>
      <c r="C90" s="13">
        <v>2.3400000000000001E-2</v>
      </c>
      <c r="D90" s="13">
        <v>1.78776E-3</v>
      </c>
      <c r="E90" s="9">
        <v>40.246299999999998</v>
      </c>
      <c r="F90" s="9">
        <v>5.6344820000000004E-2</v>
      </c>
      <c r="G90" s="13">
        <v>5.57E-2</v>
      </c>
      <c r="H90" s="13">
        <v>1.32566E-3</v>
      </c>
      <c r="I90" s="13">
        <v>3.2000000000000002E-3</v>
      </c>
      <c r="J90" s="13">
        <v>2.2291200000000002E-3</v>
      </c>
      <c r="K90" s="9">
        <v>46.283099999999997</v>
      </c>
      <c r="L90" s="9">
        <v>0.30546846</v>
      </c>
      <c r="M90" s="9">
        <v>12.837300000000001</v>
      </c>
      <c r="N90" s="9">
        <v>0.14121030000000001</v>
      </c>
      <c r="O90" s="13">
        <v>0.28039999999999998</v>
      </c>
      <c r="P90" s="13">
        <v>2.1871199999999999E-3</v>
      </c>
      <c r="Q90" s="13">
        <v>0.16619999999999999</v>
      </c>
      <c r="R90" s="13">
        <v>3.5899199999999999E-3</v>
      </c>
      <c r="S90" s="13">
        <v>5.3100000000000001E-2</v>
      </c>
      <c r="T90" s="13">
        <v>2.1346199999999998E-3</v>
      </c>
      <c r="U90" s="13">
        <v>2.0199999999999999E-2</v>
      </c>
      <c r="V90" s="13">
        <v>2.08464E-3</v>
      </c>
      <c r="W90" s="13">
        <v>4.7000000000000002E-3</v>
      </c>
      <c r="X90" s="13">
        <v>3.5391000000000003E-3</v>
      </c>
      <c r="Y90" s="9">
        <v>99.973600000000005</v>
      </c>
      <c r="Z90" s="9">
        <v>86.525105322303816</v>
      </c>
    </row>
    <row r="91" spans="1:26" x14ac:dyDescent="0.2">
      <c r="A91" s="12" t="s">
        <v>476</v>
      </c>
      <c r="B91" s="19" t="s">
        <v>371</v>
      </c>
      <c r="C91" s="13">
        <v>1.23E-2</v>
      </c>
      <c r="D91" s="13">
        <v>1.69002E-3</v>
      </c>
      <c r="E91" s="9">
        <v>40.657899999999998</v>
      </c>
      <c r="F91" s="9">
        <v>5.6921060000000002E-2</v>
      </c>
      <c r="G91" s="13">
        <v>6.2399999999999997E-2</v>
      </c>
      <c r="H91" s="13">
        <v>1.32288E-3</v>
      </c>
      <c r="I91" s="13">
        <v>7.5600000000000001E-2</v>
      </c>
      <c r="J91" s="13">
        <v>2.3435999999999999E-3</v>
      </c>
      <c r="K91" s="9">
        <v>47.865600000000001</v>
      </c>
      <c r="L91" s="9">
        <v>0.30633984000000003</v>
      </c>
      <c r="M91" s="9">
        <v>10.58</v>
      </c>
      <c r="N91" s="9">
        <v>0.129076</v>
      </c>
      <c r="O91" s="13">
        <v>0.19389999999999999</v>
      </c>
      <c r="P91" s="13">
        <v>1.939E-3</v>
      </c>
      <c r="Q91" s="13">
        <v>0.14849999999999999</v>
      </c>
      <c r="R91" s="13">
        <v>3.5342999999999998E-3</v>
      </c>
      <c r="S91" s="13">
        <v>0.32400000000000001</v>
      </c>
      <c r="T91" s="13">
        <v>2.7864000000000001E-3</v>
      </c>
      <c r="U91" s="13">
        <v>1.7899999999999999E-2</v>
      </c>
      <c r="V91" s="13">
        <v>2.0191199999999997E-3</v>
      </c>
      <c r="W91" s="13">
        <v>9.5999999999999992E-3</v>
      </c>
      <c r="X91" s="13">
        <v>3.4694399999999999E-3</v>
      </c>
      <c r="Y91" s="9">
        <v>99.947699999999998</v>
      </c>
      <c r="Z91" s="9">
        <v>88.95955102381464</v>
      </c>
    </row>
    <row r="92" spans="1:26" x14ac:dyDescent="0.2">
      <c r="A92" s="12" t="s">
        <v>477</v>
      </c>
      <c r="B92" s="19" t="s">
        <v>372</v>
      </c>
      <c r="C92" s="13">
        <v>2.5000000000000001E-2</v>
      </c>
      <c r="D92" s="13">
        <v>1.7749999999999999E-3</v>
      </c>
      <c r="E92" s="9">
        <v>40.3718</v>
      </c>
      <c r="F92" s="9">
        <v>5.6520520000000012E-2</v>
      </c>
      <c r="G92" s="13">
        <v>4.7699999999999999E-2</v>
      </c>
      <c r="H92" s="13">
        <v>1.2974400000000002E-3</v>
      </c>
      <c r="I92" s="13">
        <v>1.2E-2</v>
      </c>
      <c r="J92" s="13">
        <v>2.2368000000000002E-3</v>
      </c>
      <c r="K92" s="9">
        <v>46.331699999999998</v>
      </c>
      <c r="L92" s="9">
        <v>0.30578921999999997</v>
      </c>
      <c r="M92" s="9">
        <v>12.159700000000001</v>
      </c>
      <c r="N92" s="9">
        <v>0.13618864000000003</v>
      </c>
      <c r="O92" s="13">
        <v>0.60709999999999997</v>
      </c>
      <c r="P92" s="13">
        <v>2.9140799999999994E-3</v>
      </c>
      <c r="Q92" s="13">
        <v>0.2631</v>
      </c>
      <c r="R92" s="13">
        <v>3.84126E-3</v>
      </c>
      <c r="S92" s="13">
        <v>9.9000000000000005E-2</v>
      </c>
      <c r="T92" s="13">
        <v>2.2769999999999999E-3</v>
      </c>
      <c r="U92" s="13">
        <v>1.8800000000000001E-2</v>
      </c>
      <c r="V92" s="13">
        <v>2.07552E-3</v>
      </c>
      <c r="W92" s="13">
        <v>1.2800000000000001E-2</v>
      </c>
      <c r="X92" s="13">
        <v>3.5097600000000002E-3</v>
      </c>
      <c r="Y92" s="9">
        <v>99.948700000000002</v>
      </c>
      <c r="Z92" s="9">
        <v>87.156680206420717</v>
      </c>
    </row>
    <row r="93" spans="1:26" x14ac:dyDescent="0.2">
      <c r="A93" s="12" t="s">
        <v>477</v>
      </c>
      <c r="B93" s="19" t="s">
        <v>373</v>
      </c>
      <c r="C93" s="13">
        <v>2.3699999999999999E-2</v>
      </c>
      <c r="D93" s="13">
        <v>1.7964600000000002E-3</v>
      </c>
      <c r="E93" s="9">
        <v>39.991999999999997</v>
      </c>
      <c r="F93" s="9">
        <v>5.5988800000000005E-2</v>
      </c>
      <c r="G93" s="13">
        <v>3.9E-2</v>
      </c>
      <c r="H93" s="13">
        <v>1.2870000000000002E-3</v>
      </c>
      <c r="I93" s="13">
        <v>1.9199999999999998E-2</v>
      </c>
      <c r="J93" s="13">
        <v>2.2463999999999995E-3</v>
      </c>
      <c r="K93" s="9">
        <v>46.1404</v>
      </c>
      <c r="L93" s="9">
        <v>0.30452664000000002</v>
      </c>
      <c r="M93" s="9">
        <v>12.4285</v>
      </c>
      <c r="N93" s="9">
        <v>0.13919920000000002</v>
      </c>
      <c r="O93" s="13">
        <v>0.36599999999999999</v>
      </c>
      <c r="P93" s="13">
        <v>2.4156E-3</v>
      </c>
      <c r="Q93" s="13">
        <v>0.2311</v>
      </c>
      <c r="R93" s="13">
        <v>3.7438200000000006E-3</v>
      </c>
      <c r="S93" s="13">
        <v>0.14019999999999999</v>
      </c>
      <c r="T93" s="13">
        <v>2.3833999999999999E-3</v>
      </c>
      <c r="U93" s="13">
        <v>1.9400000000000001E-2</v>
      </c>
      <c r="V93" s="13">
        <v>2.0874400000000003E-3</v>
      </c>
      <c r="W93" s="13">
        <v>1.1599999999999999E-2</v>
      </c>
      <c r="X93" s="13">
        <v>3.5426399999999997E-3</v>
      </c>
      <c r="Y93" s="9">
        <v>99.411100000000005</v>
      </c>
      <c r="Z93" s="9">
        <v>86.862790368176363</v>
      </c>
    </row>
    <row r="94" spans="1:26" x14ac:dyDescent="0.2">
      <c r="A94" s="12" t="s">
        <v>476</v>
      </c>
      <c r="B94" s="19" t="s">
        <v>374</v>
      </c>
      <c r="C94" s="13">
        <v>1.4500000000000001E-2</v>
      </c>
      <c r="D94" s="13">
        <v>1.7284000000000002E-3</v>
      </c>
      <c r="E94" s="9">
        <v>40.554200000000002</v>
      </c>
      <c r="F94" s="9">
        <v>5.6775880000000008E-2</v>
      </c>
      <c r="G94" s="13">
        <v>3.6700000000000003E-2</v>
      </c>
      <c r="H94" s="13">
        <v>1.2771600000000001E-3</v>
      </c>
      <c r="I94" s="13">
        <v>3.44E-2</v>
      </c>
      <c r="J94" s="13">
        <v>2.2841599999999999E-3</v>
      </c>
      <c r="K94" s="9">
        <v>47.551499999999997</v>
      </c>
      <c r="L94" s="9">
        <v>0.30432959999999998</v>
      </c>
      <c r="M94" s="9">
        <v>10.5312</v>
      </c>
      <c r="N94" s="9">
        <v>0.13058687999999999</v>
      </c>
      <c r="O94" s="13">
        <v>0.1255</v>
      </c>
      <c r="P94" s="13">
        <v>1.7820999999999998E-3</v>
      </c>
      <c r="Q94" s="13">
        <v>0.1535</v>
      </c>
      <c r="R94" s="13">
        <v>3.5611999999999996E-3</v>
      </c>
      <c r="S94" s="13">
        <v>0.35</v>
      </c>
      <c r="T94" s="13">
        <v>2.8699999999999993E-3</v>
      </c>
      <c r="U94" s="13">
        <v>1.6400000000000001E-2</v>
      </c>
      <c r="V94" s="13">
        <v>2.0664000000000004E-3</v>
      </c>
      <c r="W94" s="13">
        <v>4.7999999999999996E-3</v>
      </c>
      <c r="X94" s="13">
        <v>3.5385599999999996E-3</v>
      </c>
      <c r="Y94" s="9">
        <v>99.372699999999995</v>
      </c>
      <c r="Z94" s="9">
        <v>88.940280184574632</v>
      </c>
    </row>
    <row r="95" spans="1:26" x14ac:dyDescent="0.2">
      <c r="A95" s="12" t="s">
        <v>477</v>
      </c>
      <c r="B95" s="19" t="s">
        <v>375</v>
      </c>
      <c r="C95" s="13">
        <v>1.4E-2</v>
      </c>
      <c r="D95" s="13">
        <v>1.6996000000000001E-3</v>
      </c>
      <c r="E95" s="9">
        <v>41.804699999999997</v>
      </c>
      <c r="F95" s="9">
        <v>5.8526580000000002E-2</v>
      </c>
      <c r="G95" s="13">
        <v>4.8500000000000001E-2</v>
      </c>
      <c r="H95" s="13">
        <v>1.3192000000000002E-3</v>
      </c>
      <c r="I95" s="13">
        <v>3.6400000000000002E-2</v>
      </c>
      <c r="J95" s="13">
        <v>2.2786400000000002E-3</v>
      </c>
      <c r="K95" s="9">
        <v>48.832299999999996</v>
      </c>
      <c r="L95" s="9">
        <v>0.31252671999999998</v>
      </c>
      <c r="M95" s="9">
        <v>10.4975</v>
      </c>
      <c r="N95" s="9">
        <v>0.13016900000000001</v>
      </c>
      <c r="O95" s="13">
        <v>0.1736</v>
      </c>
      <c r="P95" s="13">
        <v>1.9096000000000002E-3</v>
      </c>
      <c r="Q95" s="13">
        <v>0.15540000000000001</v>
      </c>
      <c r="R95" s="13">
        <v>3.5742E-3</v>
      </c>
      <c r="S95" s="13">
        <v>0.34710000000000002</v>
      </c>
      <c r="T95" s="13">
        <v>2.84622E-3</v>
      </c>
      <c r="U95" s="13">
        <v>1.7299999999999999E-2</v>
      </c>
      <c r="V95" s="13">
        <v>2.03448E-3</v>
      </c>
      <c r="W95" s="13">
        <v>7.4000000000000003E-3</v>
      </c>
      <c r="X95" s="13">
        <v>3.52536E-3</v>
      </c>
      <c r="Y95" s="9">
        <v>101.9342</v>
      </c>
      <c r="Z95" s="9">
        <v>89.229869774012514</v>
      </c>
    </row>
    <row r="96" spans="1:26" x14ac:dyDescent="0.2">
      <c r="A96" s="12" t="s">
        <v>480</v>
      </c>
      <c r="B96" s="19" t="s">
        <v>376</v>
      </c>
      <c r="C96" s="13">
        <v>1.4500000000000001E-2</v>
      </c>
      <c r="D96" s="13">
        <v>1.7139E-3</v>
      </c>
      <c r="E96" s="9">
        <v>40.319000000000003</v>
      </c>
      <c r="F96" s="9">
        <v>5.6446600000000013E-2</v>
      </c>
      <c r="G96" s="13">
        <v>3.6499999999999998E-2</v>
      </c>
      <c r="H96" s="13">
        <v>1.2775E-3</v>
      </c>
      <c r="I96" s="13">
        <v>3.6700000000000003E-2</v>
      </c>
      <c r="J96" s="13">
        <v>2.2900800000000003E-3</v>
      </c>
      <c r="K96" s="9">
        <v>48.188899999999997</v>
      </c>
      <c r="L96" s="9">
        <v>0.30840896000000001</v>
      </c>
      <c r="M96" s="9">
        <v>10.453200000000001</v>
      </c>
      <c r="N96" s="9">
        <v>0.12961968000000001</v>
      </c>
      <c r="O96" s="13">
        <v>0.1265</v>
      </c>
      <c r="P96" s="13">
        <v>1.7709999999999998E-3</v>
      </c>
      <c r="Q96" s="13">
        <v>0.15229999999999999</v>
      </c>
      <c r="R96" s="13">
        <v>3.5638199999999992E-3</v>
      </c>
      <c r="S96" s="13">
        <v>0.3569</v>
      </c>
      <c r="T96" s="13">
        <v>2.9265799999999994E-3</v>
      </c>
      <c r="U96" s="13">
        <v>1.9099999999999999E-2</v>
      </c>
      <c r="V96" s="13">
        <v>2.0131399999999996E-3</v>
      </c>
      <c r="W96" s="13">
        <v>4.1999999999999997E-3</v>
      </c>
      <c r="X96" s="13">
        <v>3.5279999999999995E-3</v>
      </c>
      <c r="Y96" s="9">
        <v>99.707800000000006</v>
      </c>
      <c r="Z96" s="9">
        <v>89.142740446462966</v>
      </c>
    </row>
    <row r="97" spans="1:26" x14ac:dyDescent="0.2">
      <c r="A97" s="12" t="s">
        <v>480</v>
      </c>
      <c r="B97" s="19" t="s">
        <v>377</v>
      </c>
      <c r="C97" s="13">
        <v>1.43E-2</v>
      </c>
      <c r="D97" s="13">
        <v>1.72744E-3</v>
      </c>
      <c r="E97" s="9">
        <v>40.331400000000002</v>
      </c>
      <c r="F97" s="9">
        <v>5.6463960000000014E-2</v>
      </c>
      <c r="G97" s="13">
        <v>3.5799999999999998E-2</v>
      </c>
      <c r="H97" s="13">
        <v>1.2744799999999999E-3</v>
      </c>
      <c r="I97" s="13">
        <v>3.2300000000000002E-2</v>
      </c>
      <c r="J97" s="13">
        <v>2.2803800000000003E-3</v>
      </c>
      <c r="K97" s="9">
        <v>47.895699999999998</v>
      </c>
      <c r="L97" s="9">
        <v>0.30653248</v>
      </c>
      <c r="M97" s="9">
        <v>10.5951</v>
      </c>
      <c r="N97" s="9">
        <v>0.12926021999999998</v>
      </c>
      <c r="O97" s="13">
        <v>0.1285</v>
      </c>
      <c r="P97" s="13">
        <v>1.7989999999999998E-3</v>
      </c>
      <c r="Q97" s="13">
        <v>0.1565</v>
      </c>
      <c r="R97" s="13">
        <v>3.5681999999999997E-3</v>
      </c>
      <c r="S97" s="13">
        <v>0.34960000000000002</v>
      </c>
      <c r="T97" s="13">
        <v>2.8667199999999997E-3</v>
      </c>
      <c r="U97" s="13">
        <v>1.67E-2</v>
      </c>
      <c r="V97" s="13">
        <v>2.0574400000000002E-3</v>
      </c>
      <c r="W97" s="13">
        <v>6.3E-3</v>
      </c>
      <c r="X97" s="13">
        <v>3.4889400000000003E-3</v>
      </c>
      <c r="Y97" s="9">
        <v>99.562200000000004</v>
      </c>
      <c r="Z97" s="9">
        <v>88.951715354438036</v>
      </c>
    </row>
    <row r="98" spans="1:26" x14ac:dyDescent="0.2">
      <c r="A98" s="12" t="s">
        <v>480</v>
      </c>
      <c r="B98" s="19" t="s">
        <v>378</v>
      </c>
      <c r="C98" s="13">
        <v>1.3899999999999999E-2</v>
      </c>
      <c r="D98" s="13">
        <v>1.7291599999999998E-3</v>
      </c>
      <c r="E98" s="9">
        <v>40.663499999999999</v>
      </c>
      <c r="F98" s="9">
        <v>5.6928900000000004E-2</v>
      </c>
      <c r="G98" s="13">
        <v>3.6600000000000001E-2</v>
      </c>
      <c r="H98" s="13">
        <v>1.2736799999999999E-3</v>
      </c>
      <c r="I98" s="13">
        <v>3.5000000000000003E-2</v>
      </c>
      <c r="J98" s="13">
        <v>2.2890000000000002E-3</v>
      </c>
      <c r="K98" s="9">
        <v>47.679699999999997</v>
      </c>
      <c r="L98" s="9">
        <v>0.30515007999999999</v>
      </c>
      <c r="M98" s="9">
        <v>10.535</v>
      </c>
      <c r="N98" s="9">
        <v>0.128527</v>
      </c>
      <c r="O98" s="13">
        <v>0.12529999999999999</v>
      </c>
      <c r="P98" s="13">
        <v>1.7792599999999997E-3</v>
      </c>
      <c r="Q98" s="13">
        <v>0.1542</v>
      </c>
      <c r="R98" s="13">
        <v>3.5774399999999999E-3</v>
      </c>
      <c r="S98" s="13">
        <v>0.35099999999999998</v>
      </c>
      <c r="T98" s="13">
        <v>2.8781999999999996E-3</v>
      </c>
      <c r="U98" s="13">
        <v>1.8200000000000001E-2</v>
      </c>
      <c r="V98" s="13">
        <v>2.0238399999999998E-3</v>
      </c>
      <c r="W98" s="13">
        <v>6.6E-3</v>
      </c>
      <c r="X98" s="13">
        <v>3.4940399999999999E-3</v>
      </c>
      <c r="Y98" s="9">
        <v>99.619</v>
      </c>
      <c r="Z98" s="9">
        <v>88.963194545344408</v>
      </c>
    </row>
    <row r="99" spans="1:26" x14ac:dyDescent="0.2">
      <c r="A99" s="12" t="s">
        <v>480</v>
      </c>
      <c r="B99" s="19" t="s">
        <v>379</v>
      </c>
      <c r="C99" s="13">
        <v>1.4500000000000001E-2</v>
      </c>
      <c r="D99" s="13">
        <v>1.7255000000000003E-3</v>
      </c>
      <c r="E99" s="9">
        <v>40.7288</v>
      </c>
      <c r="F99" s="9">
        <v>5.7020320000000006E-2</v>
      </c>
      <c r="G99" s="13">
        <v>3.6299999999999999E-2</v>
      </c>
      <c r="H99" s="13">
        <v>1.27776E-3</v>
      </c>
      <c r="I99" s="13">
        <v>3.4200000000000001E-2</v>
      </c>
      <c r="J99" s="13">
        <v>2.2777200000000004E-3</v>
      </c>
      <c r="K99" s="9">
        <v>47.848199999999999</v>
      </c>
      <c r="L99" s="9">
        <v>0.30622848000000003</v>
      </c>
      <c r="M99" s="9">
        <v>10.579499999999999</v>
      </c>
      <c r="N99" s="9">
        <v>0.12906989999999999</v>
      </c>
      <c r="O99" s="13">
        <v>0.128</v>
      </c>
      <c r="P99" s="13">
        <v>1.7919999999999998E-3</v>
      </c>
      <c r="Q99" s="13">
        <v>0.15690000000000001</v>
      </c>
      <c r="R99" s="13">
        <v>3.5773199999999997E-3</v>
      </c>
      <c r="S99" s="13">
        <v>0.35310000000000002</v>
      </c>
      <c r="T99" s="13">
        <v>2.8954199999999997E-3</v>
      </c>
      <c r="U99" s="13">
        <v>1.7399999999999999E-2</v>
      </c>
      <c r="V99" s="13">
        <v>2.0392800000000001E-3</v>
      </c>
      <c r="W99" s="13">
        <v>5.3E-3</v>
      </c>
      <c r="X99" s="13">
        <v>3.4821000000000001E-3</v>
      </c>
      <c r="Y99" s="9">
        <v>99.902199999999993</v>
      </c>
      <c r="Z99" s="9">
        <v>88.956443855593065</v>
      </c>
    </row>
    <row r="100" spans="1:26" x14ac:dyDescent="0.2">
      <c r="A100" s="12" t="s">
        <v>480</v>
      </c>
      <c r="B100" s="19" t="s">
        <v>380</v>
      </c>
      <c r="C100" s="13">
        <v>1.17E-2</v>
      </c>
      <c r="D100" s="13">
        <v>1.7269200000000001E-3</v>
      </c>
      <c r="E100" s="9">
        <v>40.670099999999998</v>
      </c>
      <c r="F100" s="9">
        <v>5.6938140000000005E-2</v>
      </c>
      <c r="G100" s="13">
        <v>3.6600000000000001E-2</v>
      </c>
      <c r="H100" s="13">
        <v>1.26636E-3</v>
      </c>
      <c r="I100" s="13">
        <v>3.1099999999999999E-2</v>
      </c>
      <c r="J100" s="13">
        <v>2.2827399999999997E-3</v>
      </c>
      <c r="K100" s="9">
        <v>47.974499999999999</v>
      </c>
      <c r="L100" s="9">
        <v>0.3070368</v>
      </c>
      <c r="M100" s="9">
        <v>10.5204</v>
      </c>
      <c r="N100" s="9">
        <v>0.13045296000000001</v>
      </c>
      <c r="O100" s="13">
        <v>0.1283</v>
      </c>
      <c r="P100" s="13">
        <v>1.7961999999999997E-3</v>
      </c>
      <c r="Q100" s="13">
        <v>0.1512</v>
      </c>
      <c r="R100" s="13">
        <v>3.5683199999999998E-3</v>
      </c>
      <c r="S100" s="13">
        <v>0.34860000000000002</v>
      </c>
      <c r="T100" s="13">
        <v>2.8585199999999998E-3</v>
      </c>
      <c r="U100" s="13">
        <v>0.02</v>
      </c>
      <c r="V100" s="13">
        <v>1.9920000000000003E-3</v>
      </c>
      <c r="W100" s="13">
        <v>5.0000000000000001E-3</v>
      </c>
      <c r="X100" s="13">
        <v>3.4740000000000005E-3</v>
      </c>
      <c r="Y100" s="9">
        <v>99.897499999999994</v>
      </c>
      <c r="Z100" s="9">
        <v>89.037114805980551</v>
      </c>
    </row>
    <row r="101" spans="1:26" x14ac:dyDescent="0.2">
      <c r="A101" s="12" t="s">
        <v>480</v>
      </c>
      <c r="B101" s="19" t="s">
        <v>381</v>
      </c>
      <c r="C101" s="13">
        <v>1.38E-2</v>
      </c>
      <c r="D101" s="13">
        <v>1.7222400000000001E-3</v>
      </c>
      <c r="E101" s="9">
        <v>40.153599999999997</v>
      </c>
      <c r="F101" s="9">
        <v>5.6215040000000008E-2</v>
      </c>
      <c r="G101" s="13">
        <v>3.8300000000000001E-2</v>
      </c>
      <c r="H101" s="13">
        <v>1.2639000000000001E-3</v>
      </c>
      <c r="I101" s="13">
        <v>2.9000000000000001E-2</v>
      </c>
      <c r="J101" s="13">
        <v>2.2678000000000004E-3</v>
      </c>
      <c r="K101" s="9">
        <v>47.319000000000003</v>
      </c>
      <c r="L101" s="9">
        <v>0.30284160000000004</v>
      </c>
      <c r="M101" s="9">
        <v>10.317399999999999</v>
      </c>
      <c r="N101" s="9">
        <v>0.12793575999999998</v>
      </c>
      <c r="O101" s="13">
        <v>0.21429999999999999</v>
      </c>
      <c r="P101" s="13">
        <v>2.0144199999999994E-3</v>
      </c>
      <c r="Q101" s="13">
        <v>0.1525</v>
      </c>
      <c r="R101" s="13">
        <v>3.5684999999999996E-3</v>
      </c>
      <c r="S101" s="13">
        <v>0.34820000000000001</v>
      </c>
      <c r="T101" s="13">
        <v>2.8552399999999998E-3</v>
      </c>
      <c r="U101" s="13">
        <v>1.8200000000000001E-2</v>
      </c>
      <c r="V101" s="13">
        <v>2.0129200000000001E-3</v>
      </c>
      <c r="W101" s="13">
        <v>6.0000000000000001E-3</v>
      </c>
      <c r="X101" s="13">
        <v>3.4848000000000001E-3</v>
      </c>
      <c r="Y101" s="9">
        <v>98.610299999999995</v>
      </c>
      <c r="Z101" s="9">
        <v>89.092888745870766</v>
      </c>
    </row>
  </sheetData>
  <sortState ref="A7:Z101">
    <sortCondition ref="B7:B101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4D59E-8781-4C4F-A861-07ECCB8BCB66}">
  <dimension ref="A1:AN34"/>
  <sheetViews>
    <sheetView zoomScaleNormal="100" workbookViewId="0">
      <pane xSplit="2" ySplit="6" topLeftCell="C7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RowHeight="16" x14ac:dyDescent="0.2"/>
  <cols>
    <col min="1" max="1" width="8.1640625" style="12" customWidth="1"/>
    <col min="2" max="2" width="15" style="19" customWidth="1"/>
    <col min="3" max="26" width="7.33203125" style="12" customWidth="1"/>
    <col min="27" max="31" width="0" hidden="1" customWidth="1"/>
    <col min="40" max="40" width="10.83203125" style="4"/>
  </cols>
  <sheetData>
    <row r="1" spans="1:40" x14ac:dyDescent="0.2">
      <c r="A1" s="38" t="s">
        <v>533</v>
      </c>
      <c r="B1" s="12"/>
      <c r="H1" s="39" t="s">
        <v>527</v>
      </c>
      <c r="V1" s="36"/>
      <c r="AA1" s="18"/>
      <c r="AL1" s="4"/>
      <c r="AN1"/>
    </row>
    <row r="2" spans="1:40" x14ac:dyDescent="0.2">
      <c r="B2" s="12"/>
      <c r="H2" s="39" t="s">
        <v>528</v>
      </c>
      <c r="V2" s="36" t="s">
        <v>532</v>
      </c>
      <c r="AA2" s="18"/>
      <c r="AL2" s="4"/>
      <c r="AN2"/>
    </row>
    <row r="3" spans="1:40" x14ac:dyDescent="0.2">
      <c r="B3" s="12"/>
      <c r="H3" s="40" t="s">
        <v>529</v>
      </c>
      <c r="AA3" s="18"/>
      <c r="AL3" s="4"/>
      <c r="AN3"/>
    </row>
    <row r="4" spans="1:40" x14ac:dyDescent="0.2">
      <c r="B4" s="12"/>
      <c r="H4" s="39" t="s">
        <v>531</v>
      </c>
      <c r="AA4" s="18"/>
      <c r="AL4" s="4"/>
      <c r="AN4"/>
    </row>
    <row r="5" spans="1:40" x14ac:dyDescent="0.2">
      <c r="B5" s="12"/>
      <c r="H5" s="39"/>
      <c r="AA5" s="18"/>
      <c r="AL5" s="4"/>
      <c r="AN5"/>
    </row>
    <row r="6" spans="1:40" s="1" customFormat="1" x14ac:dyDescent="0.2">
      <c r="A6" s="12" t="s">
        <v>485</v>
      </c>
      <c r="B6" s="18" t="s">
        <v>14</v>
      </c>
      <c r="C6" s="8" t="s">
        <v>2</v>
      </c>
      <c r="D6" s="8" t="s">
        <v>13</v>
      </c>
      <c r="E6" s="8" t="s">
        <v>3</v>
      </c>
      <c r="F6" s="8" t="s">
        <v>13</v>
      </c>
      <c r="G6" s="8" t="s">
        <v>9</v>
      </c>
      <c r="H6" s="8" t="s">
        <v>13</v>
      </c>
      <c r="I6" s="8" t="s">
        <v>1</v>
      </c>
      <c r="J6" s="8" t="s">
        <v>13</v>
      </c>
      <c r="K6" s="8" t="s">
        <v>7</v>
      </c>
      <c r="L6" s="8" t="s">
        <v>13</v>
      </c>
      <c r="M6" s="8" t="s">
        <v>5</v>
      </c>
      <c r="N6" s="8" t="s">
        <v>13</v>
      </c>
      <c r="O6" s="8" t="s">
        <v>10</v>
      </c>
      <c r="P6" s="8" t="s">
        <v>13</v>
      </c>
      <c r="Q6" s="8" t="s">
        <v>4</v>
      </c>
      <c r="R6" s="8" t="s">
        <v>13</v>
      </c>
      <c r="S6" s="8" t="s">
        <v>0</v>
      </c>
      <c r="T6" s="8" t="s">
        <v>13</v>
      </c>
      <c r="U6" s="8" t="s">
        <v>6</v>
      </c>
      <c r="V6" s="8" t="s">
        <v>13</v>
      </c>
      <c r="W6" s="8" t="s">
        <v>8</v>
      </c>
      <c r="X6" s="8" t="s">
        <v>13</v>
      </c>
      <c r="Y6" s="8" t="s">
        <v>12</v>
      </c>
      <c r="Z6" s="8" t="s">
        <v>11</v>
      </c>
      <c r="AI6" s="3"/>
    </row>
    <row r="7" spans="1:40" x14ac:dyDescent="0.2">
      <c r="A7" s="12" t="s">
        <v>476</v>
      </c>
      <c r="B7" s="19" t="s">
        <v>429</v>
      </c>
      <c r="C7" s="13">
        <v>3.0800000000000001E-2</v>
      </c>
      <c r="D7" s="13">
        <v>1.7925600000000001E-3</v>
      </c>
      <c r="E7" s="9">
        <v>40.199399999999997</v>
      </c>
      <c r="F7" s="9">
        <v>5.6279160000000002E-2</v>
      </c>
      <c r="G7" s="13">
        <v>4.3099999999999999E-2</v>
      </c>
      <c r="H7" s="13">
        <v>1.31886E-3</v>
      </c>
      <c r="I7" s="13">
        <v>1.01E-2</v>
      </c>
      <c r="J7" s="13">
        <v>2.22806E-3</v>
      </c>
      <c r="K7" s="9">
        <v>45.832000000000001</v>
      </c>
      <c r="L7" s="9">
        <v>0.30249120000000002</v>
      </c>
      <c r="M7" s="9">
        <v>12.978899999999999</v>
      </c>
      <c r="N7" s="9">
        <v>0.14017212000000001</v>
      </c>
      <c r="O7" s="13">
        <v>0.19170000000000001</v>
      </c>
      <c r="P7" s="13">
        <v>1.9553400000000003E-3</v>
      </c>
      <c r="Q7" s="13">
        <v>0.20200000000000001</v>
      </c>
      <c r="R7" s="13">
        <v>3.6764000000000002E-3</v>
      </c>
      <c r="S7" s="13">
        <v>0.2044</v>
      </c>
      <c r="T7" s="13">
        <v>2.5345599999999999E-3</v>
      </c>
      <c r="U7" s="13">
        <v>1.9400000000000001E-2</v>
      </c>
      <c r="V7" s="13">
        <v>2.1107200000000004E-3</v>
      </c>
      <c r="W7" s="13">
        <v>7.1000000000000004E-3</v>
      </c>
      <c r="X7" s="13">
        <v>3.5400600000000003E-3</v>
      </c>
      <c r="Y7" s="9">
        <v>99.718900000000005</v>
      </c>
      <c r="Z7" s="9">
        <v>86.281070595462481</v>
      </c>
      <c r="AA7" s="21">
        <f>MIN(Z7:Z21)</f>
        <v>73.838033181318465</v>
      </c>
      <c r="AB7" s="22">
        <f>MIN(S7:S21)</f>
        <v>3.8399999999999997E-2</v>
      </c>
      <c r="AC7" s="22">
        <f>MAX(Z7:Z21)</f>
        <v>86.281070595462481</v>
      </c>
      <c r="AD7" s="22">
        <f>MAX(S7:S21)</f>
        <v>0.20660000000000001</v>
      </c>
      <c r="AE7">
        <f>COUNT(Z7:Z21)</f>
        <v>15</v>
      </c>
    </row>
    <row r="8" spans="1:40" x14ac:dyDescent="0.2">
      <c r="A8" s="12" t="s">
        <v>477</v>
      </c>
      <c r="B8" s="19" t="s">
        <v>509</v>
      </c>
      <c r="C8" s="13">
        <v>0.03</v>
      </c>
      <c r="D8" s="13">
        <v>1.8E-3</v>
      </c>
      <c r="E8" s="9">
        <v>40.170999999999999</v>
      </c>
      <c r="F8" s="9">
        <v>5.6239400000000009E-2</v>
      </c>
      <c r="G8" s="13">
        <v>4.2900000000000001E-2</v>
      </c>
      <c r="H8" s="13">
        <v>1.3127400000000002E-3</v>
      </c>
      <c r="I8" s="13">
        <v>7.7999999999999996E-3</v>
      </c>
      <c r="J8" s="13">
        <v>2.21988E-3</v>
      </c>
      <c r="K8" s="9">
        <v>45.572899999999997</v>
      </c>
      <c r="L8" s="9">
        <v>0.30989571999999999</v>
      </c>
      <c r="M8" s="9">
        <v>13.0344</v>
      </c>
      <c r="N8" s="9">
        <v>0.14077152000000001</v>
      </c>
      <c r="O8" s="13">
        <v>0.1918</v>
      </c>
      <c r="P8" s="13">
        <v>1.9563600000000003E-3</v>
      </c>
      <c r="Q8" s="13">
        <v>0.2054</v>
      </c>
      <c r="R8" s="13">
        <v>3.6972000000000003E-3</v>
      </c>
      <c r="S8" s="13">
        <v>0.20660000000000001</v>
      </c>
      <c r="T8" s="13">
        <v>2.5618400000000001E-3</v>
      </c>
      <c r="U8" s="13">
        <v>1.9599999999999999E-2</v>
      </c>
      <c r="V8" s="13">
        <v>2.1168000000000003E-3</v>
      </c>
      <c r="W8" s="13">
        <v>1.21E-2</v>
      </c>
      <c r="X8" s="13">
        <v>3.54046E-3</v>
      </c>
      <c r="Y8" s="9">
        <v>99.494500000000002</v>
      </c>
      <c r="Z8" s="9">
        <v>86.163031055820753</v>
      </c>
      <c r="AB8" s="22"/>
      <c r="AC8" s="22"/>
      <c r="AD8" s="22"/>
    </row>
    <row r="9" spans="1:40" x14ac:dyDescent="0.2">
      <c r="A9" s="12" t="s">
        <v>476</v>
      </c>
      <c r="B9" s="19" t="s">
        <v>513</v>
      </c>
      <c r="C9" s="13">
        <v>8.4500000000000006E-2</v>
      </c>
      <c r="D9" s="13">
        <v>2.1294E-3</v>
      </c>
      <c r="E9" s="9">
        <v>38.949199999999998</v>
      </c>
      <c r="F9" s="9">
        <v>5.4528880000000002E-2</v>
      </c>
      <c r="G9" s="13">
        <v>4.02E-2</v>
      </c>
      <c r="H9" s="13">
        <v>1.33464E-3</v>
      </c>
      <c r="I9" s="13" t="s">
        <v>15</v>
      </c>
      <c r="J9" s="13" t="str">
        <f>I9</f>
        <v>&lt;0.002</v>
      </c>
      <c r="K9" s="9">
        <v>40.200800000000001</v>
      </c>
      <c r="L9" s="9">
        <v>0.29748592000000001</v>
      </c>
      <c r="M9" s="9">
        <v>18.5947</v>
      </c>
      <c r="N9" s="9">
        <v>0.16735230000000001</v>
      </c>
      <c r="O9" s="13">
        <v>0.43169999999999997</v>
      </c>
      <c r="P9" s="13">
        <v>2.5038599999999997E-3</v>
      </c>
      <c r="Q9" s="13">
        <v>0.5131</v>
      </c>
      <c r="R9" s="13">
        <v>4.4126599999999997E-3</v>
      </c>
      <c r="S9" s="13">
        <v>7.9000000000000001E-2</v>
      </c>
      <c r="T9" s="13">
        <v>2.2594E-3</v>
      </c>
      <c r="U9" s="13">
        <v>2.1899999999999999E-2</v>
      </c>
      <c r="V9" s="13">
        <v>2.33016E-3</v>
      </c>
      <c r="W9" s="13">
        <v>1.8800000000000001E-2</v>
      </c>
      <c r="X9" s="13">
        <v>3.6509600000000004E-3</v>
      </c>
      <c r="Y9" s="9">
        <v>98.935500000000005</v>
      </c>
      <c r="Z9" s="9">
        <v>79.383296358295212</v>
      </c>
      <c r="AB9" s="22"/>
      <c r="AC9" s="22"/>
      <c r="AD9" s="22"/>
    </row>
    <row r="10" spans="1:40" x14ac:dyDescent="0.2">
      <c r="A10" s="12" t="s">
        <v>477</v>
      </c>
      <c r="B10" s="19" t="s">
        <v>442</v>
      </c>
      <c r="C10" s="13">
        <v>8.6900000000000005E-2</v>
      </c>
      <c r="D10" s="13">
        <v>2.15512E-3</v>
      </c>
      <c r="E10" s="9">
        <v>38.290399999999998</v>
      </c>
      <c r="F10" s="9">
        <v>5.3606560000000004E-2</v>
      </c>
      <c r="G10" s="13">
        <v>4.3099999999999999E-2</v>
      </c>
      <c r="H10" s="13">
        <v>1.3533400000000002E-3</v>
      </c>
      <c r="I10" s="13" t="s">
        <v>15</v>
      </c>
      <c r="J10" s="13" t="str">
        <f>I10</f>
        <v>&lt;0.002</v>
      </c>
      <c r="K10" s="9">
        <v>37.022300000000001</v>
      </c>
      <c r="L10" s="9">
        <v>0.28877394000000001</v>
      </c>
      <c r="M10" s="9">
        <v>22.209900000000001</v>
      </c>
      <c r="N10" s="9">
        <v>0.18212117999999999</v>
      </c>
      <c r="O10" s="13">
        <v>0.55300000000000005</v>
      </c>
      <c r="P10" s="13">
        <v>2.7650000000000001E-3</v>
      </c>
      <c r="Q10" s="13">
        <v>0.78180000000000005</v>
      </c>
      <c r="R10" s="13">
        <v>4.8471600000000005E-3</v>
      </c>
      <c r="S10" s="13">
        <v>4.6699999999999998E-2</v>
      </c>
      <c r="T10" s="13">
        <v>2.2042399999999997E-3</v>
      </c>
      <c r="U10" s="13">
        <v>2.1999999999999999E-2</v>
      </c>
      <c r="V10" s="13">
        <v>2.5123999999999997E-3</v>
      </c>
      <c r="W10" s="13">
        <v>2.5600000000000001E-2</v>
      </c>
      <c r="X10" s="13">
        <v>3.7273600000000003E-3</v>
      </c>
      <c r="Y10" s="9">
        <v>99.081900000000005</v>
      </c>
      <c r="Z10" s="9">
        <v>74.803477121677474</v>
      </c>
      <c r="AB10" s="22"/>
      <c r="AC10" s="22"/>
      <c r="AD10" s="22"/>
    </row>
    <row r="11" spans="1:40" x14ac:dyDescent="0.2">
      <c r="A11" s="12" t="s">
        <v>476</v>
      </c>
      <c r="B11" s="19" t="s">
        <v>440</v>
      </c>
      <c r="C11" s="13">
        <v>8.72E-2</v>
      </c>
      <c r="D11" s="13">
        <v>2.1451199999999999E-3</v>
      </c>
      <c r="E11" s="9">
        <v>39.0473</v>
      </c>
      <c r="F11" s="9">
        <v>5.4666220000000008E-2</v>
      </c>
      <c r="G11" s="13">
        <v>4.53E-2</v>
      </c>
      <c r="H11" s="13">
        <v>1.359E-3</v>
      </c>
      <c r="I11" s="13">
        <v>2.3999999999999998E-3</v>
      </c>
      <c r="J11" s="13">
        <v>2.2099199999999998E-3</v>
      </c>
      <c r="K11" s="9">
        <v>41.3932</v>
      </c>
      <c r="L11" s="9">
        <v>0.29803103999999997</v>
      </c>
      <c r="M11" s="9">
        <v>17.596699999999998</v>
      </c>
      <c r="N11" s="9">
        <v>0.16188963999999997</v>
      </c>
      <c r="O11" s="13">
        <v>0.4556</v>
      </c>
      <c r="P11" s="13">
        <v>2.5513600000000003E-3</v>
      </c>
      <c r="Q11" s="13">
        <v>0.43120000000000003</v>
      </c>
      <c r="R11" s="13">
        <v>4.2257600000000003E-3</v>
      </c>
      <c r="S11" s="13">
        <v>7.9100000000000004E-2</v>
      </c>
      <c r="T11" s="13">
        <v>2.27808E-3</v>
      </c>
      <c r="U11" s="13">
        <v>2.3199999999999998E-2</v>
      </c>
      <c r="V11" s="13">
        <v>2.26896E-3</v>
      </c>
      <c r="W11" s="13">
        <v>1.4999999999999999E-2</v>
      </c>
      <c r="X11" s="13">
        <v>3.6599999999999996E-3</v>
      </c>
      <c r="Y11" s="9">
        <v>99.176199999999994</v>
      </c>
      <c r="Z11" s="9">
        <v>80.730319342518271</v>
      </c>
      <c r="AB11" s="22"/>
      <c r="AC11" s="22"/>
      <c r="AD11" s="22"/>
    </row>
    <row r="12" spans="1:40" x14ac:dyDescent="0.2">
      <c r="A12" s="12" t="s">
        <v>477</v>
      </c>
      <c r="B12" s="19" t="s">
        <v>441</v>
      </c>
      <c r="C12" s="13">
        <v>7.8700000000000006E-2</v>
      </c>
      <c r="D12" s="13">
        <v>2.1091600000000001E-3</v>
      </c>
      <c r="E12" s="9">
        <v>37.954700000000003</v>
      </c>
      <c r="F12" s="9">
        <v>5.313658000000001E-2</v>
      </c>
      <c r="G12" s="13">
        <v>0.315</v>
      </c>
      <c r="H12" s="13">
        <v>1.89E-3</v>
      </c>
      <c r="I12" s="13" t="s">
        <v>15</v>
      </c>
      <c r="J12" s="13" t="str">
        <f>I12</f>
        <v>&lt;0.002</v>
      </c>
      <c r="K12" s="9">
        <v>36.362699999999997</v>
      </c>
      <c r="L12" s="9">
        <v>0.29090159999999998</v>
      </c>
      <c r="M12" s="9">
        <v>22.946200000000001</v>
      </c>
      <c r="N12" s="9">
        <v>0.1835696</v>
      </c>
      <c r="O12" s="13">
        <v>0.70340000000000003</v>
      </c>
      <c r="P12" s="13">
        <v>3.0949600000000003E-3</v>
      </c>
      <c r="Q12" s="13">
        <v>0.8569</v>
      </c>
      <c r="R12" s="13">
        <v>4.9700199999999995E-3</v>
      </c>
      <c r="S12" s="13">
        <v>3.8399999999999997E-2</v>
      </c>
      <c r="T12" s="13">
        <v>2.1811199999999995E-3</v>
      </c>
      <c r="U12" s="13">
        <v>1.9800000000000002E-2</v>
      </c>
      <c r="V12" s="13">
        <v>2.65716E-3</v>
      </c>
      <c r="W12" s="13">
        <v>2.4299999999999999E-2</v>
      </c>
      <c r="X12" s="13">
        <v>3.7567800000000004E-3</v>
      </c>
      <c r="Y12" s="9">
        <v>99.3001</v>
      </c>
      <c r="Z12" s="9">
        <v>73.838033181318465</v>
      </c>
      <c r="AB12" s="22"/>
      <c r="AC12" s="22"/>
      <c r="AD12" s="22"/>
    </row>
    <row r="13" spans="1:40" x14ac:dyDescent="0.2">
      <c r="A13" s="12" t="s">
        <v>476</v>
      </c>
      <c r="B13" s="19" t="s">
        <v>512</v>
      </c>
      <c r="C13" s="13">
        <v>2.07E-2</v>
      </c>
      <c r="D13" s="13">
        <v>1.7636399999999999E-3</v>
      </c>
      <c r="E13" s="9">
        <v>39.6935</v>
      </c>
      <c r="F13" s="9">
        <v>5.5570900000000006E-2</v>
      </c>
      <c r="G13" s="13">
        <v>4.58E-2</v>
      </c>
      <c r="H13" s="13">
        <v>1.3373600000000001E-3</v>
      </c>
      <c r="I13" s="13" t="s">
        <v>15</v>
      </c>
      <c r="J13" s="13" t="str">
        <f>I13</f>
        <v>&lt;0.002</v>
      </c>
      <c r="K13" s="9">
        <v>43.92</v>
      </c>
      <c r="L13" s="9">
        <v>0.30743999999999999</v>
      </c>
      <c r="M13" s="9">
        <v>14.7301</v>
      </c>
      <c r="N13" s="9">
        <v>0.15024702000000001</v>
      </c>
      <c r="O13" s="13">
        <v>0.2311</v>
      </c>
      <c r="P13" s="13">
        <v>2.0799000000000004E-3</v>
      </c>
      <c r="Q13" s="13">
        <v>0.2346</v>
      </c>
      <c r="R13" s="13">
        <v>3.8005200000000008E-3</v>
      </c>
      <c r="S13" s="13">
        <v>7.8600000000000003E-2</v>
      </c>
      <c r="T13" s="13">
        <v>2.2322399999999999E-3</v>
      </c>
      <c r="U13" s="13">
        <v>2.2200000000000001E-2</v>
      </c>
      <c r="V13" s="13">
        <v>2.1533999999999998E-3</v>
      </c>
      <c r="W13" s="13">
        <v>8.3000000000000001E-3</v>
      </c>
      <c r="X13" s="13">
        <v>3.6088399999999999E-3</v>
      </c>
      <c r="Y13" s="9">
        <v>98.984899999999996</v>
      </c>
      <c r="Z13" s="9">
        <v>84.152953089526875</v>
      </c>
      <c r="AB13" s="22"/>
      <c r="AC13" s="22"/>
      <c r="AD13" s="22"/>
    </row>
    <row r="14" spans="1:40" x14ac:dyDescent="0.2">
      <c r="A14" s="12" t="s">
        <v>477</v>
      </c>
      <c r="B14" s="19" t="s">
        <v>439</v>
      </c>
      <c r="C14" s="13">
        <v>1.26E-2</v>
      </c>
      <c r="D14" s="13">
        <v>1.7261999999999998E-3</v>
      </c>
      <c r="E14" s="9">
        <v>39.7119</v>
      </c>
      <c r="F14" s="9">
        <v>5.5596660000000006E-2</v>
      </c>
      <c r="G14" s="13">
        <v>4.19E-2</v>
      </c>
      <c r="H14" s="13">
        <v>1.3240400000000001E-3</v>
      </c>
      <c r="I14" s="13">
        <v>1.18E-2</v>
      </c>
      <c r="J14" s="13">
        <v>2.2490799999999997E-3</v>
      </c>
      <c r="K14" s="9">
        <v>44.892600000000002</v>
      </c>
      <c r="L14" s="9">
        <v>0.30526968000000004</v>
      </c>
      <c r="M14" s="9">
        <v>13.611700000000001</v>
      </c>
      <c r="N14" s="9">
        <v>0.14428402000000001</v>
      </c>
      <c r="O14" s="13">
        <v>0.38569999999999999</v>
      </c>
      <c r="P14" s="13">
        <v>2.4684799999999999E-3</v>
      </c>
      <c r="Q14" s="13">
        <v>0.23280000000000001</v>
      </c>
      <c r="R14" s="13">
        <v>3.7713600000000005E-3</v>
      </c>
      <c r="S14" s="13">
        <v>0.1343</v>
      </c>
      <c r="T14" s="13">
        <v>2.39054E-3</v>
      </c>
      <c r="U14" s="13">
        <v>2.3099999999999999E-2</v>
      </c>
      <c r="V14" s="13">
        <v>2.0928599999999998E-3</v>
      </c>
      <c r="W14" s="13">
        <v>9.1999999999999998E-3</v>
      </c>
      <c r="X14" s="13">
        <v>3.6027199999999994E-3</v>
      </c>
      <c r="Y14" s="9">
        <v>99.067599999999999</v>
      </c>
      <c r="Z14" s="9">
        <v>85.452224175888659</v>
      </c>
      <c r="AB14" s="22"/>
      <c r="AC14" s="22"/>
      <c r="AD14" s="22"/>
    </row>
    <row r="15" spans="1:40" x14ac:dyDescent="0.2">
      <c r="A15" s="12" t="s">
        <v>476</v>
      </c>
      <c r="B15" s="19" t="s">
        <v>437</v>
      </c>
      <c r="C15" s="13">
        <v>7.1599999999999997E-2</v>
      </c>
      <c r="D15" s="13">
        <v>2.0763999999999999E-3</v>
      </c>
      <c r="E15" s="9">
        <v>38.940300000000001</v>
      </c>
      <c r="F15" s="9">
        <v>5.451642000000001E-2</v>
      </c>
      <c r="G15" s="13">
        <v>3.7600000000000001E-2</v>
      </c>
      <c r="H15" s="13">
        <v>1.3385600000000001E-3</v>
      </c>
      <c r="I15" s="13" t="s">
        <v>15</v>
      </c>
      <c r="J15" s="13" t="str">
        <f>I15</f>
        <v>&lt;0.002</v>
      </c>
      <c r="K15" s="9">
        <v>41.2744</v>
      </c>
      <c r="L15" s="9">
        <v>0.29717568</v>
      </c>
      <c r="M15" s="9">
        <v>17.907299999999999</v>
      </c>
      <c r="N15" s="9">
        <v>0.16474716</v>
      </c>
      <c r="O15" s="13">
        <v>0.41820000000000002</v>
      </c>
      <c r="P15" s="13">
        <v>2.5092000000000001E-3</v>
      </c>
      <c r="Q15" s="13">
        <v>0.43590000000000001</v>
      </c>
      <c r="R15" s="13">
        <v>4.27182E-3</v>
      </c>
      <c r="S15" s="13">
        <v>8.1000000000000003E-2</v>
      </c>
      <c r="T15" s="13">
        <v>2.2680000000000001E-3</v>
      </c>
      <c r="U15" s="13">
        <v>2.18E-2</v>
      </c>
      <c r="V15" s="13">
        <v>2.3020800000000002E-3</v>
      </c>
      <c r="W15" s="13">
        <v>2.01E-2</v>
      </c>
      <c r="X15" s="13">
        <v>3.6702600000000003E-3</v>
      </c>
      <c r="Y15" s="9">
        <v>99.208200000000005</v>
      </c>
      <c r="Z15" s="9">
        <v>80.411429556651328</v>
      </c>
      <c r="AB15" s="22"/>
      <c r="AC15" s="22"/>
      <c r="AD15" s="22"/>
    </row>
    <row r="16" spans="1:40" x14ac:dyDescent="0.2">
      <c r="A16" s="12" t="s">
        <v>477</v>
      </c>
      <c r="B16" s="19" t="s">
        <v>438</v>
      </c>
      <c r="C16" s="20">
        <v>8.6499999999999994E-2</v>
      </c>
      <c r="D16" s="20">
        <v>2.1624999999999999E-3</v>
      </c>
      <c r="E16" s="9">
        <v>38.166400000000003</v>
      </c>
      <c r="F16" s="9">
        <v>5.3432960000000009E-2</v>
      </c>
      <c r="G16" s="20">
        <v>4.1000000000000002E-2</v>
      </c>
      <c r="H16" s="20">
        <v>1.3612000000000001E-3</v>
      </c>
      <c r="I16" s="20" t="s">
        <v>15</v>
      </c>
      <c r="J16" s="20" t="str">
        <f>I16</f>
        <v>&lt;0.002</v>
      </c>
      <c r="K16" s="9">
        <v>37.5505</v>
      </c>
      <c r="L16" s="9">
        <v>0.29289390000000004</v>
      </c>
      <c r="M16" s="9">
        <v>21.9664</v>
      </c>
      <c r="N16" s="9">
        <v>0.18012447999999998</v>
      </c>
      <c r="O16" s="20">
        <v>0.5131</v>
      </c>
      <c r="P16" s="20">
        <v>2.66812E-3</v>
      </c>
      <c r="Q16" s="20">
        <v>0.72660000000000002</v>
      </c>
      <c r="R16" s="20">
        <v>4.7955599999999999E-3</v>
      </c>
      <c r="S16" s="20">
        <v>4.5999999999999999E-2</v>
      </c>
      <c r="T16" s="20">
        <v>2.1987999999999999E-3</v>
      </c>
      <c r="U16" s="20">
        <v>2.1899999999999999E-2</v>
      </c>
      <c r="V16" s="20">
        <v>2.5097399999999999E-3</v>
      </c>
      <c r="W16" s="20">
        <v>2.5100000000000001E-2</v>
      </c>
      <c r="X16" s="20">
        <v>3.7499400000000002E-3</v>
      </c>
      <c r="Y16" s="9">
        <v>99.144599999999997</v>
      </c>
      <c r="Z16" s="9">
        <v>75.275289426581068</v>
      </c>
      <c r="AB16" s="22"/>
      <c r="AC16" s="22"/>
      <c r="AD16" s="22"/>
    </row>
    <row r="17" spans="1:31" x14ac:dyDescent="0.2">
      <c r="A17" s="12" t="s">
        <v>476</v>
      </c>
      <c r="B17" s="19" t="s">
        <v>511</v>
      </c>
      <c r="C17" s="20">
        <v>2.5899999999999999E-2</v>
      </c>
      <c r="D17" s="20">
        <v>1.7767400000000002E-3</v>
      </c>
      <c r="E17" s="9">
        <v>39.6723</v>
      </c>
      <c r="F17" s="9">
        <v>5.5541220000000009E-2</v>
      </c>
      <c r="G17" s="20">
        <v>4.87E-2</v>
      </c>
      <c r="H17" s="20">
        <v>1.3441200000000001E-3</v>
      </c>
      <c r="I17" s="20" t="s">
        <v>15</v>
      </c>
      <c r="J17" s="20" t="str">
        <f>I17</f>
        <v>&lt;0.002</v>
      </c>
      <c r="K17" s="9">
        <v>43.494399999999999</v>
      </c>
      <c r="L17" s="9">
        <v>0.30446079999999998</v>
      </c>
      <c r="M17" s="9">
        <v>15.707800000000001</v>
      </c>
      <c r="N17" s="9">
        <v>0.15393644000000001</v>
      </c>
      <c r="O17" s="20">
        <v>0.29389999999999999</v>
      </c>
      <c r="P17" s="20">
        <v>2.2336399999999998E-3</v>
      </c>
      <c r="Q17" s="20">
        <v>0.27179999999999999</v>
      </c>
      <c r="R17" s="20">
        <v>3.8595599999999997E-3</v>
      </c>
      <c r="S17" s="20">
        <v>7.6300000000000007E-2</v>
      </c>
      <c r="T17" s="20">
        <v>2.2279600000000002E-3</v>
      </c>
      <c r="U17" s="20">
        <v>2.2599999999999999E-2</v>
      </c>
      <c r="V17" s="20">
        <v>2.1786399999999999E-3</v>
      </c>
      <c r="W17" s="20">
        <v>1.29E-2</v>
      </c>
      <c r="X17" s="20">
        <v>3.5939400000000003E-3</v>
      </c>
      <c r="Y17" s="9">
        <v>99.627700000000004</v>
      </c>
      <c r="Z17" s="9">
        <v>83.140965437688237</v>
      </c>
      <c r="AB17" s="22"/>
      <c r="AC17" s="22"/>
      <c r="AD17" s="22"/>
    </row>
    <row r="18" spans="1:31" x14ac:dyDescent="0.2">
      <c r="A18" s="12" t="s">
        <v>478</v>
      </c>
      <c r="B18" s="19" t="s">
        <v>435</v>
      </c>
      <c r="C18" s="20">
        <v>2.6499999999999999E-2</v>
      </c>
      <c r="D18" s="20">
        <v>1.802E-3</v>
      </c>
      <c r="E18" s="9">
        <v>39.527799999999999</v>
      </c>
      <c r="F18" s="9">
        <v>5.5338920000000007E-2</v>
      </c>
      <c r="G18" s="20">
        <v>5.0799999999999998E-2</v>
      </c>
      <c r="H18" s="20">
        <v>1.3512800000000001E-3</v>
      </c>
      <c r="I18" s="20">
        <v>3.0999999999999999E-3</v>
      </c>
      <c r="J18" s="20">
        <v>2.2487399999999999E-3</v>
      </c>
      <c r="K18" s="9">
        <v>43.355800000000002</v>
      </c>
      <c r="L18" s="9">
        <v>0.3034906</v>
      </c>
      <c r="M18" s="9">
        <v>15.735099999999999</v>
      </c>
      <c r="N18" s="9">
        <v>0.15420397999999999</v>
      </c>
      <c r="O18" s="20">
        <v>0.2964</v>
      </c>
      <c r="P18" s="20">
        <v>2.2526399999999998E-3</v>
      </c>
      <c r="Q18" s="20">
        <v>0.27100000000000002</v>
      </c>
      <c r="R18" s="20">
        <v>3.9024000000000003E-3</v>
      </c>
      <c r="S18" s="20">
        <v>7.2700000000000001E-2</v>
      </c>
      <c r="T18" s="20">
        <v>2.2246200000000001E-3</v>
      </c>
      <c r="U18" s="20">
        <v>2.1899999999999999E-2</v>
      </c>
      <c r="V18" s="20">
        <v>2.1943799999999997E-3</v>
      </c>
      <c r="W18" s="20">
        <v>1.32E-2</v>
      </c>
      <c r="X18" s="20">
        <v>3.5983199999999999E-3</v>
      </c>
      <c r="Y18" s="9">
        <v>99.374300000000005</v>
      </c>
      <c r="Z18" s="9">
        <v>83.071775342823514</v>
      </c>
      <c r="AB18" s="22"/>
      <c r="AC18" s="22"/>
      <c r="AD18" s="22"/>
    </row>
    <row r="19" spans="1:31" x14ac:dyDescent="0.2">
      <c r="A19" s="12" t="s">
        <v>477</v>
      </c>
      <c r="B19" s="19" t="s">
        <v>436</v>
      </c>
      <c r="C19" s="20">
        <v>3.6400000000000002E-2</v>
      </c>
      <c r="D19" s="20">
        <v>1.87824E-3</v>
      </c>
      <c r="E19" s="9">
        <v>38.938099999999999</v>
      </c>
      <c r="F19" s="9">
        <v>5.4513340000000007E-2</v>
      </c>
      <c r="G19" s="20">
        <v>3.6799999999999999E-2</v>
      </c>
      <c r="H19" s="20">
        <v>1.33216E-3</v>
      </c>
      <c r="I19" s="20">
        <v>4.0000000000000001E-3</v>
      </c>
      <c r="J19" s="20">
        <v>2.2647999999999995E-3</v>
      </c>
      <c r="K19" s="9">
        <v>40.5152</v>
      </c>
      <c r="L19" s="9">
        <v>0.29981247999999999</v>
      </c>
      <c r="M19" s="9">
        <v>18.502099999999999</v>
      </c>
      <c r="N19" s="9">
        <v>0.1665189</v>
      </c>
      <c r="O19" s="20">
        <v>0.44790000000000002</v>
      </c>
      <c r="P19" s="20">
        <v>2.5978199999999998E-3</v>
      </c>
      <c r="Q19" s="20">
        <v>0.53169999999999995</v>
      </c>
      <c r="R19" s="20">
        <v>4.4662799999999996E-3</v>
      </c>
      <c r="S19" s="20">
        <v>8.2100000000000006E-2</v>
      </c>
      <c r="T19" s="20">
        <v>2.2823800000000001E-3</v>
      </c>
      <c r="U19" s="20">
        <v>2.1499999999999998E-2</v>
      </c>
      <c r="V19" s="20">
        <v>2.3520999999999998E-3</v>
      </c>
      <c r="W19" s="20">
        <v>2.0400000000000001E-2</v>
      </c>
      <c r="X19" s="20">
        <v>3.6801600000000005E-3</v>
      </c>
      <c r="Y19" s="9">
        <v>99.136200000000002</v>
      </c>
      <c r="Z19" s="9">
        <v>79.59171470200252</v>
      </c>
      <c r="AB19" s="22"/>
      <c r="AC19" s="22"/>
      <c r="AD19" s="22"/>
    </row>
    <row r="20" spans="1:31" x14ac:dyDescent="0.2">
      <c r="A20" s="12" t="s">
        <v>476</v>
      </c>
      <c r="B20" s="19" t="s">
        <v>433</v>
      </c>
      <c r="C20" s="20">
        <v>1.8800000000000001E-2</v>
      </c>
      <c r="D20" s="20">
        <v>1.7220800000000002E-3</v>
      </c>
      <c r="E20" s="9">
        <v>39.5105</v>
      </c>
      <c r="F20" s="9">
        <v>5.5314700000000008E-2</v>
      </c>
      <c r="G20" s="20">
        <v>2.9899999999999999E-2</v>
      </c>
      <c r="H20" s="20">
        <v>1.29766E-3</v>
      </c>
      <c r="I20" s="20">
        <v>4.1999999999999997E-3</v>
      </c>
      <c r="J20" s="20">
        <v>2.2234799999999999E-3</v>
      </c>
      <c r="K20" s="9">
        <v>43.264000000000003</v>
      </c>
      <c r="L20" s="9">
        <v>0.30284800000000001</v>
      </c>
      <c r="M20" s="9">
        <v>15.8871</v>
      </c>
      <c r="N20" s="9">
        <v>0.15569358</v>
      </c>
      <c r="O20" s="20">
        <v>0.29549999999999998</v>
      </c>
      <c r="P20" s="20">
        <v>2.2458000000000001E-3</v>
      </c>
      <c r="Q20" s="20">
        <v>0.28849999999999998</v>
      </c>
      <c r="R20" s="20">
        <v>3.8658999999999998E-3</v>
      </c>
      <c r="S20" s="20">
        <v>0.1883</v>
      </c>
      <c r="T20" s="20">
        <v>2.5232200000000001E-3</v>
      </c>
      <c r="U20" s="20">
        <v>2.23E-2</v>
      </c>
      <c r="V20" s="20">
        <v>2.1854000000000001E-3</v>
      </c>
      <c r="W20" s="20">
        <v>1.32E-2</v>
      </c>
      <c r="X20" s="20">
        <v>3.5983199999999999E-3</v>
      </c>
      <c r="Y20" s="9">
        <v>99.522300000000001</v>
      </c>
      <c r="Z20" s="9">
        <v>82.906135727802564</v>
      </c>
      <c r="AB20" s="22"/>
      <c r="AC20" s="22"/>
      <c r="AD20" s="22"/>
    </row>
    <row r="21" spans="1:31" x14ac:dyDescent="0.2">
      <c r="A21" s="12" t="s">
        <v>477</v>
      </c>
      <c r="B21" s="19" t="s">
        <v>434</v>
      </c>
      <c r="C21" s="20">
        <v>2.4500000000000001E-2</v>
      </c>
      <c r="D21" s="20">
        <v>1.8032E-3</v>
      </c>
      <c r="E21" s="9">
        <v>38.2288</v>
      </c>
      <c r="F21" s="9">
        <v>5.352032000000001E-2</v>
      </c>
      <c r="G21" s="20">
        <v>3.5200000000000002E-2</v>
      </c>
      <c r="H21" s="20">
        <v>1.3376E-3</v>
      </c>
      <c r="I21" s="20">
        <v>2.8E-3</v>
      </c>
      <c r="J21" s="20">
        <v>2.2556799999999999E-3</v>
      </c>
      <c r="K21" s="9">
        <v>37.171599999999998</v>
      </c>
      <c r="L21" s="9">
        <v>0.28993848</v>
      </c>
      <c r="M21" s="9">
        <v>22.097899999999999</v>
      </c>
      <c r="N21" s="9">
        <v>0.18120277999999998</v>
      </c>
      <c r="O21" s="20">
        <v>0.4602</v>
      </c>
      <c r="P21" s="20">
        <v>2.5771200000000005E-3</v>
      </c>
      <c r="Q21" s="20">
        <v>0.73870000000000002</v>
      </c>
      <c r="R21" s="20">
        <v>4.7276800000000006E-3</v>
      </c>
      <c r="S21" s="20">
        <v>5.7700000000000001E-2</v>
      </c>
      <c r="T21" s="20">
        <v>2.2272199999999998E-3</v>
      </c>
      <c r="U21" s="20">
        <v>2.3400000000000001E-2</v>
      </c>
      <c r="V21" s="20">
        <v>2.4616799999999999E-3</v>
      </c>
      <c r="W21" s="20">
        <v>2.3800000000000002E-2</v>
      </c>
      <c r="X21" s="20">
        <v>3.7318400000000002E-3</v>
      </c>
      <c r="Y21" s="9">
        <v>98.864599999999996</v>
      </c>
      <c r="Z21" s="9">
        <v>74.97423289065685</v>
      </c>
      <c r="AB21" s="22"/>
      <c r="AC21" s="22"/>
      <c r="AD21" s="22"/>
    </row>
    <row r="22" spans="1:31" s="4" customFormat="1" x14ac:dyDescent="0.2">
      <c r="A22" s="12" t="s">
        <v>476</v>
      </c>
      <c r="B22" s="19" t="s">
        <v>510</v>
      </c>
      <c r="C22" s="20">
        <v>1.72E-2</v>
      </c>
      <c r="D22" s="20">
        <v>1.7234399999999999E-3</v>
      </c>
      <c r="E22" s="9">
        <v>39.810400000000001</v>
      </c>
      <c r="F22" s="9">
        <v>5.5734560000000009E-2</v>
      </c>
      <c r="G22" s="20">
        <v>4.7300000000000002E-2</v>
      </c>
      <c r="H22" s="20">
        <v>1.3338600000000001E-3</v>
      </c>
      <c r="I22" s="20">
        <v>5.1000000000000004E-3</v>
      </c>
      <c r="J22" s="20">
        <v>2.2103400000000003E-3</v>
      </c>
      <c r="K22" s="9">
        <v>44.44</v>
      </c>
      <c r="L22" s="9">
        <v>0.30219200000000002</v>
      </c>
      <c r="M22" s="9">
        <v>14.7165</v>
      </c>
      <c r="N22" s="9">
        <v>0.1501083</v>
      </c>
      <c r="O22" s="20">
        <v>0.1953</v>
      </c>
      <c r="P22" s="20">
        <v>1.9530000000000001E-3</v>
      </c>
      <c r="Q22" s="20">
        <v>0.2319</v>
      </c>
      <c r="R22" s="20">
        <v>3.7567800000000004E-3</v>
      </c>
      <c r="S22" s="20">
        <v>0.1396</v>
      </c>
      <c r="T22" s="20">
        <v>2.4011200000000001E-3</v>
      </c>
      <c r="U22" s="20">
        <v>2.1100000000000001E-2</v>
      </c>
      <c r="V22" s="20">
        <v>2.1606400000000001E-3</v>
      </c>
      <c r="W22" s="20">
        <v>9.1000000000000004E-3</v>
      </c>
      <c r="X22" s="20">
        <v>3.5872200000000003E-3</v>
      </c>
      <c r="Y22" s="9">
        <v>99.633499999999998</v>
      </c>
      <c r="Z22" s="9">
        <v>84.321502534145992</v>
      </c>
      <c r="AA22" s="27">
        <f>MIN(Z22:Z25)</f>
        <v>75.142539202321132</v>
      </c>
      <c r="AB22" s="28">
        <f>MIN(S22:S25)</f>
        <v>4.8399999999999999E-2</v>
      </c>
      <c r="AC22" s="28">
        <f>MAX(Z22:Z25)</f>
        <v>87.186816068560034</v>
      </c>
      <c r="AD22" s="28">
        <f>MAX(S22:S25)</f>
        <v>0.16300000000000001</v>
      </c>
      <c r="AE22" s="4">
        <f>COUNT(Z22:Z25)</f>
        <v>4</v>
      </c>
    </row>
    <row r="23" spans="1:31" s="4" customFormat="1" x14ac:dyDescent="0.2">
      <c r="A23" s="12" t="s">
        <v>477</v>
      </c>
      <c r="B23" s="19" t="s">
        <v>432</v>
      </c>
      <c r="C23" s="20">
        <v>1.4E-2</v>
      </c>
      <c r="D23" s="20">
        <v>1.7024E-3</v>
      </c>
      <c r="E23" s="9">
        <v>40.131300000000003</v>
      </c>
      <c r="F23" s="9">
        <v>5.6183820000000009E-2</v>
      </c>
      <c r="G23" s="20">
        <v>4.1599999999999998E-2</v>
      </c>
      <c r="H23" s="20">
        <v>1.31456E-3</v>
      </c>
      <c r="I23" s="20">
        <v>2.1600000000000001E-2</v>
      </c>
      <c r="J23" s="20">
        <v>2.2593600000000002E-3</v>
      </c>
      <c r="K23" s="9">
        <v>46.186999999999998</v>
      </c>
      <c r="L23" s="9">
        <v>0.3048342</v>
      </c>
      <c r="M23" s="9">
        <v>12.089</v>
      </c>
      <c r="N23" s="9">
        <v>0.13781459999999998</v>
      </c>
      <c r="O23" s="20">
        <v>0.37990000000000002</v>
      </c>
      <c r="P23" s="20">
        <v>2.43136E-3</v>
      </c>
      <c r="Q23" s="20">
        <v>0.20580000000000001</v>
      </c>
      <c r="R23" s="20">
        <v>3.7044000000000005E-3</v>
      </c>
      <c r="S23" s="20">
        <v>0.16300000000000001</v>
      </c>
      <c r="T23" s="20">
        <v>2.4450000000000001E-3</v>
      </c>
      <c r="U23" s="20">
        <v>2.1100000000000001E-2</v>
      </c>
      <c r="V23" s="20">
        <v>2.0424800000000002E-3</v>
      </c>
      <c r="W23" s="20">
        <v>6.3E-3</v>
      </c>
      <c r="X23" s="20">
        <v>3.5254800000000001E-3</v>
      </c>
      <c r="Y23" s="9">
        <v>99.260599999999997</v>
      </c>
      <c r="Z23" s="9">
        <v>87.186816068560034</v>
      </c>
      <c r="AB23" s="28"/>
      <c r="AC23" s="28"/>
      <c r="AD23" s="28"/>
    </row>
    <row r="24" spans="1:31" s="4" customFormat="1" x14ac:dyDescent="0.2">
      <c r="A24" s="12" t="s">
        <v>476</v>
      </c>
      <c r="B24" s="19" t="s">
        <v>430</v>
      </c>
      <c r="C24" s="20">
        <v>1.9E-2</v>
      </c>
      <c r="D24" s="20">
        <v>1.7366E-3</v>
      </c>
      <c r="E24" s="9">
        <v>39.661299999999997</v>
      </c>
      <c r="F24" s="9">
        <v>5.5525820000000004E-2</v>
      </c>
      <c r="G24" s="20">
        <v>4.1700000000000001E-2</v>
      </c>
      <c r="H24" s="20">
        <v>1.3260600000000002E-3</v>
      </c>
      <c r="I24" s="20">
        <v>4.4999999999999997E-3</v>
      </c>
      <c r="J24" s="20">
        <v>2.2428000000000001E-3</v>
      </c>
      <c r="K24" s="9">
        <v>43.599499999999999</v>
      </c>
      <c r="L24" s="9">
        <v>0.30519649999999998</v>
      </c>
      <c r="M24" s="9">
        <v>15.6563</v>
      </c>
      <c r="N24" s="9">
        <v>0.15343173999999998</v>
      </c>
      <c r="O24" s="20">
        <v>0.29520000000000002</v>
      </c>
      <c r="P24" s="20">
        <v>2.2435200000000001E-3</v>
      </c>
      <c r="Q24" s="20">
        <v>0.28010000000000002</v>
      </c>
      <c r="R24" s="20">
        <v>3.8653800000000003E-3</v>
      </c>
      <c r="S24" s="20">
        <v>0.10580000000000001</v>
      </c>
      <c r="T24" s="20">
        <v>2.3064400000000003E-3</v>
      </c>
      <c r="U24" s="20">
        <v>2.0899999999999998E-2</v>
      </c>
      <c r="V24" s="20">
        <v>2.2028599999999996E-3</v>
      </c>
      <c r="W24" s="20">
        <v>1.3899999999999999E-2</v>
      </c>
      <c r="X24" s="20">
        <v>3.5806399999999995E-3</v>
      </c>
      <c r="Y24" s="9">
        <v>99.6982</v>
      </c>
      <c r="Z24" s="9">
        <v>83.22067523535388</v>
      </c>
      <c r="AB24" s="28"/>
      <c r="AC24" s="28"/>
      <c r="AD24" s="28"/>
    </row>
    <row r="25" spans="1:31" s="4" customFormat="1" x14ac:dyDescent="0.2">
      <c r="A25" s="12" t="s">
        <v>477</v>
      </c>
      <c r="B25" s="19" t="s">
        <v>431</v>
      </c>
      <c r="C25" s="20">
        <v>2.5399999999999999E-2</v>
      </c>
      <c r="D25" s="20">
        <v>1.8135599999999997E-3</v>
      </c>
      <c r="E25" s="9">
        <v>38.706299999999999</v>
      </c>
      <c r="F25" s="9">
        <v>5.4188820000000006E-2</v>
      </c>
      <c r="G25" s="20">
        <v>0.35560000000000003</v>
      </c>
      <c r="H25" s="20">
        <v>1.9202400000000001E-3</v>
      </c>
      <c r="I25" s="20" t="s">
        <v>15</v>
      </c>
      <c r="J25" s="20" t="str">
        <f>I25</f>
        <v>&lt;0.002</v>
      </c>
      <c r="K25" s="9">
        <v>37.408000000000001</v>
      </c>
      <c r="L25" s="9">
        <v>0.29178240000000005</v>
      </c>
      <c r="M25" s="9">
        <v>22.039400000000001</v>
      </c>
      <c r="N25" s="9">
        <v>0.18072307999999998</v>
      </c>
      <c r="O25" s="20">
        <v>0.51329999999999998</v>
      </c>
      <c r="P25" s="20">
        <v>2.6691599999999998E-3</v>
      </c>
      <c r="Q25" s="20">
        <v>0.77839999999999998</v>
      </c>
      <c r="R25" s="20">
        <v>4.82608E-3</v>
      </c>
      <c r="S25" s="20">
        <v>4.8399999999999999E-2</v>
      </c>
      <c r="T25" s="20">
        <v>2.1973600000000002E-3</v>
      </c>
      <c r="U25" s="20">
        <v>2.07E-2</v>
      </c>
      <c r="V25" s="20">
        <v>2.5543799999999998E-3</v>
      </c>
      <c r="W25" s="20">
        <v>2.69E-2</v>
      </c>
      <c r="X25" s="20">
        <v>3.72296E-3</v>
      </c>
      <c r="Y25" s="9">
        <v>99.924199999999999</v>
      </c>
      <c r="Z25" s="9">
        <v>75.142539202321132</v>
      </c>
      <c r="AB25" s="28"/>
      <c r="AC25" s="28"/>
      <c r="AD25" s="28"/>
    </row>
    <row r="26" spans="1:31" x14ac:dyDescent="0.2">
      <c r="A26" s="11" t="s">
        <v>476</v>
      </c>
      <c r="B26" s="19" t="s">
        <v>127</v>
      </c>
      <c r="C26" s="20">
        <v>1.0999999999999999E-2</v>
      </c>
      <c r="D26" s="20">
        <v>1.6983999999999996E-3</v>
      </c>
      <c r="E26" s="9">
        <v>39.721400000000003</v>
      </c>
      <c r="F26" s="9">
        <v>5.5609960000000014E-2</v>
      </c>
      <c r="G26" s="20">
        <v>4.19E-2</v>
      </c>
      <c r="H26" s="20">
        <v>1.3408000000000001E-3</v>
      </c>
      <c r="I26" s="20" t="s">
        <v>15</v>
      </c>
      <c r="J26" s="20" t="str">
        <f>I26</f>
        <v>&lt;0.002</v>
      </c>
      <c r="K26" s="9">
        <v>44.002099999999999</v>
      </c>
      <c r="L26" s="9">
        <v>0.30801469999999997</v>
      </c>
      <c r="M26" s="9">
        <v>16.0398</v>
      </c>
      <c r="N26" s="9">
        <v>0.15719004</v>
      </c>
      <c r="O26" s="20">
        <v>0.27660000000000001</v>
      </c>
      <c r="P26" s="20">
        <v>2.2128E-3</v>
      </c>
      <c r="Q26" s="20">
        <v>0.29870000000000002</v>
      </c>
      <c r="R26" s="20">
        <v>3.9428400000000004E-3</v>
      </c>
      <c r="S26" s="20">
        <v>0.1009</v>
      </c>
      <c r="T26" s="20">
        <v>2.3207000000000002E-3</v>
      </c>
      <c r="U26" s="20">
        <v>2.1399999999999999E-2</v>
      </c>
      <c r="V26" s="20">
        <v>2.19564E-3</v>
      </c>
      <c r="W26" s="20">
        <v>1.14E-2</v>
      </c>
      <c r="X26" s="20">
        <v>3.6069600000000002E-3</v>
      </c>
      <c r="Y26" s="9">
        <v>100.5252</v>
      </c>
      <c r="Z26" s="9">
        <v>83.022660287685625</v>
      </c>
      <c r="AA26" s="21">
        <f>MIN(Z26:Z34)</f>
        <v>83.022660287685625</v>
      </c>
      <c r="AB26" s="22">
        <f>MIN(S26:S34)</f>
        <v>8.6199999999999999E-2</v>
      </c>
      <c r="AC26" s="22">
        <f>MAX(Z26:Z34)</f>
        <v>85.335115173845352</v>
      </c>
      <c r="AD26" s="22">
        <f>MAX(S26:S34)</f>
        <v>0.1048</v>
      </c>
      <c r="AE26">
        <f>COUNT(Z26:Z34)</f>
        <v>9</v>
      </c>
    </row>
    <row r="27" spans="1:31" x14ac:dyDescent="0.2">
      <c r="A27" s="11" t="s">
        <v>476</v>
      </c>
      <c r="B27" s="19" t="s">
        <v>128</v>
      </c>
      <c r="C27" s="20">
        <v>6.4999999999999997E-3</v>
      </c>
      <c r="D27" s="20">
        <v>1.6743999999999999E-3</v>
      </c>
      <c r="E27" s="9">
        <v>40.262</v>
      </c>
      <c r="F27" s="9">
        <v>5.6366800000000009E-2</v>
      </c>
      <c r="G27" s="20">
        <v>4.5100000000000001E-2</v>
      </c>
      <c r="H27" s="20">
        <v>1.3349600000000001E-3</v>
      </c>
      <c r="I27" s="20" t="s">
        <v>15</v>
      </c>
      <c r="J27" s="20" t="str">
        <f>I27</f>
        <v>&lt;0.002</v>
      </c>
      <c r="K27" s="9">
        <v>44.5473</v>
      </c>
      <c r="L27" s="9">
        <v>0.31183109999999997</v>
      </c>
      <c r="M27" s="9">
        <v>14.908300000000001</v>
      </c>
      <c r="N27" s="9">
        <v>0.15206466000000002</v>
      </c>
      <c r="O27" s="20">
        <v>0.29199999999999998</v>
      </c>
      <c r="P27" s="20">
        <v>2.2191999999999997E-3</v>
      </c>
      <c r="Q27" s="20">
        <v>0.2651</v>
      </c>
      <c r="R27" s="20">
        <v>3.87046E-3</v>
      </c>
      <c r="S27" s="20">
        <v>0.1033</v>
      </c>
      <c r="T27" s="20">
        <v>2.3139200000000006E-3</v>
      </c>
      <c r="U27" s="20">
        <v>2.0400000000000001E-2</v>
      </c>
      <c r="V27" s="20">
        <v>2.1664800000000001E-3</v>
      </c>
      <c r="W27" s="20">
        <v>1.15E-2</v>
      </c>
      <c r="X27" s="20">
        <v>3.6017999999999996E-3</v>
      </c>
      <c r="Y27" s="9">
        <v>100.462</v>
      </c>
      <c r="Z27" s="9">
        <v>84.193590902433357</v>
      </c>
    </row>
    <row r="28" spans="1:31" x14ac:dyDescent="0.2">
      <c r="A28" s="11" t="s">
        <v>476</v>
      </c>
      <c r="B28" s="19" t="s">
        <v>129</v>
      </c>
      <c r="C28" s="20">
        <v>3.6799999999999999E-2</v>
      </c>
      <c r="D28" s="20">
        <v>1.8767999999999999E-3</v>
      </c>
      <c r="E28" s="9">
        <v>39.962600000000002</v>
      </c>
      <c r="F28" s="9">
        <v>5.5947640000000014E-2</v>
      </c>
      <c r="G28" s="20">
        <v>5.04E-2</v>
      </c>
      <c r="H28" s="20">
        <v>1.3507200000000001E-3</v>
      </c>
      <c r="I28" s="20" t="s">
        <v>15</v>
      </c>
      <c r="J28" s="20" t="str">
        <f>I28</f>
        <v>&lt;0.002</v>
      </c>
      <c r="K28" s="9">
        <v>43.710099999999997</v>
      </c>
      <c r="L28" s="9">
        <v>0.30597069999999993</v>
      </c>
      <c r="M28" s="9">
        <v>15.770899999999999</v>
      </c>
      <c r="N28" s="9">
        <v>0.15455481999999998</v>
      </c>
      <c r="O28" s="20">
        <v>0.27089999999999997</v>
      </c>
      <c r="P28" s="20">
        <v>2.1671999999999998E-3</v>
      </c>
      <c r="Q28" s="20">
        <v>0.28989999999999999</v>
      </c>
      <c r="R28" s="20">
        <v>3.9426399999999999E-3</v>
      </c>
      <c r="S28" s="20">
        <v>8.6199999999999999E-2</v>
      </c>
      <c r="T28" s="20">
        <v>2.2929199999999999E-3</v>
      </c>
      <c r="U28" s="20">
        <v>2.0500000000000001E-2</v>
      </c>
      <c r="V28" s="20">
        <v>2.1935000000000001E-3</v>
      </c>
      <c r="W28" s="20">
        <v>1.32E-2</v>
      </c>
      <c r="X28" s="20">
        <v>3.6194399999999998E-3</v>
      </c>
      <c r="Y28" s="9">
        <v>100.2137</v>
      </c>
      <c r="Z28" s="9">
        <v>83.166624818465394</v>
      </c>
    </row>
    <row r="29" spans="1:31" x14ac:dyDescent="0.2">
      <c r="A29" s="11" t="s">
        <v>476</v>
      </c>
      <c r="B29" s="19" t="s">
        <v>130</v>
      </c>
      <c r="C29" s="20">
        <v>1.5900000000000001E-2</v>
      </c>
      <c r="D29" s="20">
        <v>1.7267399999999998E-3</v>
      </c>
      <c r="E29" s="9">
        <v>39.814399999999999</v>
      </c>
      <c r="F29" s="9">
        <v>5.5740160000000004E-2</v>
      </c>
      <c r="G29" s="20">
        <v>4.07E-2</v>
      </c>
      <c r="H29" s="20">
        <v>1.3349599999999998E-3</v>
      </c>
      <c r="I29" s="20" t="s">
        <v>15</v>
      </c>
      <c r="J29" s="20" t="str">
        <f>I29</f>
        <v>&lt;0.002</v>
      </c>
      <c r="K29" s="9">
        <v>43.816600000000001</v>
      </c>
      <c r="L29" s="9">
        <v>0.30671619999999999</v>
      </c>
      <c r="M29" s="9">
        <v>15.623799999999999</v>
      </c>
      <c r="N29" s="9">
        <v>0.15623799999999999</v>
      </c>
      <c r="O29" s="20">
        <v>0.27210000000000001</v>
      </c>
      <c r="P29" s="20">
        <v>2.1768E-3</v>
      </c>
      <c r="Q29" s="20">
        <v>0.28239999999999998</v>
      </c>
      <c r="R29" s="20">
        <v>3.953599999999999E-3</v>
      </c>
      <c r="S29" s="20">
        <v>8.8499999999999995E-2</v>
      </c>
      <c r="T29" s="20">
        <v>2.2832999999999998E-3</v>
      </c>
      <c r="U29" s="20">
        <v>2.1999999999999999E-2</v>
      </c>
      <c r="V29" s="20">
        <v>2.1691999999999996E-3</v>
      </c>
      <c r="W29" s="20">
        <v>1.0699999999999999E-2</v>
      </c>
      <c r="X29" s="20">
        <v>3.6294399999999998E-3</v>
      </c>
      <c r="Y29" s="9">
        <v>99.988600000000005</v>
      </c>
      <c r="Z29" s="9">
        <v>83.331240154017479</v>
      </c>
    </row>
    <row r="30" spans="1:31" x14ac:dyDescent="0.2">
      <c r="A30" s="11" t="s">
        <v>478</v>
      </c>
      <c r="B30" s="19" t="s">
        <v>131</v>
      </c>
      <c r="C30" s="20">
        <v>1.23E-2</v>
      </c>
      <c r="D30" s="20">
        <v>1.7097000000000002E-3</v>
      </c>
      <c r="E30" s="9">
        <v>40.273400000000002</v>
      </c>
      <c r="F30" s="9">
        <v>5.6382760000000011E-2</v>
      </c>
      <c r="G30" s="20">
        <v>4.1799999999999997E-2</v>
      </c>
      <c r="H30" s="20">
        <v>1.32924E-3</v>
      </c>
      <c r="I30" s="20">
        <v>6.0000000000000001E-3</v>
      </c>
      <c r="J30" s="20">
        <v>2.2715999999999999E-3</v>
      </c>
      <c r="K30" s="9">
        <v>44.1706</v>
      </c>
      <c r="L30" s="9">
        <v>0.30919419999999997</v>
      </c>
      <c r="M30" s="9">
        <v>15.499700000000001</v>
      </c>
      <c r="N30" s="9">
        <v>0.15499700000000002</v>
      </c>
      <c r="O30" s="20">
        <v>0.3236</v>
      </c>
      <c r="P30" s="20">
        <v>2.3299200000000001E-3</v>
      </c>
      <c r="Q30" s="20">
        <v>0.29389999999999999</v>
      </c>
      <c r="R30" s="20">
        <v>3.9382599999999999E-3</v>
      </c>
      <c r="S30" s="20">
        <v>8.8900000000000007E-2</v>
      </c>
      <c r="T30" s="20">
        <v>2.2758400000000003E-3</v>
      </c>
      <c r="U30" s="20">
        <v>1.9599999999999999E-2</v>
      </c>
      <c r="V30" s="20">
        <v>2.1951999999999996E-3</v>
      </c>
      <c r="W30" s="20">
        <v>1.2200000000000001E-2</v>
      </c>
      <c r="X30" s="20">
        <v>3.6112000000000006E-3</v>
      </c>
      <c r="Y30" s="9">
        <v>100.742</v>
      </c>
      <c r="Z30" s="9">
        <v>83.552595047429193</v>
      </c>
    </row>
    <row r="31" spans="1:31" x14ac:dyDescent="0.2">
      <c r="A31" s="11" t="s">
        <v>476</v>
      </c>
      <c r="B31" s="19" t="s">
        <v>132</v>
      </c>
      <c r="C31" s="20">
        <v>7.4999999999999997E-3</v>
      </c>
      <c r="D31" s="20">
        <v>1.6904999999999999E-3</v>
      </c>
      <c r="E31" s="9">
        <v>40.286999999999999</v>
      </c>
      <c r="F31" s="9">
        <v>5.6401800000000009E-2</v>
      </c>
      <c r="G31" s="20">
        <v>4.2000000000000003E-2</v>
      </c>
      <c r="H31" s="20">
        <v>1.3272000000000002E-3</v>
      </c>
      <c r="I31" s="20" t="s">
        <v>15</v>
      </c>
      <c r="J31" s="20" t="str">
        <f>I31</f>
        <v>&lt;0.002</v>
      </c>
      <c r="K31" s="9">
        <v>44.991599999999998</v>
      </c>
      <c r="L31" s="9">
        <v>0.30594288000000003</v>
      </c>
      <c r="M31" s="9">
        <v>14.806900000000001</v>
      </c>
      <c r="N31" s="9">
        <v>0.15103038000000002</v>
      </c>
      <c r="O31" s="20">
        <v>0.27129999999999999</v>
      </c>
      <c r="P31" s="20">
        <v>2.1703999999999998E-3</v>
      </c>
      <c r="Q31" s="20">
        <v>0.25679999999999997</v>
      </c>
      <c r="R31" s="20">
        <v>3.8519999999999995E-3</v>
      </c>
      <c r="S31" s="20">
        <v>0.1048</v>
      </c>
      <c r="T31" s="20">
        <v>2.3265600000000001E-3</v>
      </c>
      <c r="U31" s="20">
        <v>2.0899999999999998E-2</v>
      </c>
      <c r="V31" s="20">
        <v>2.1443399999999998E-3</v>
      </c>
      <c r="W31" s="20">
        <v>1.1599999999999999E-2</v>
      </c>
      <c r="X31" s="20">
        <v>3.6075999999999999E-3</v>
      </c>
      <c r="Y31" s="9">
        <v>100.8004</v>
      </c>
      <c r="Z31" s="9">
        <v>84.415212895457458</v>
      </c>
    </row>
    <row r="32" spans="1:31" x14ac:dyDescent="0.2">
      <c r="A32" s="11" t="s">
        <v>478</v>
      </c>
      <c r="B32" s="19" t="s">
        <v>133</v>
      </c>
      <c r="C32" s="20">
        <v>8.3999999999999995E-3</v>
      </c>
      <c r="D32" s="20">
        <v>1.6682399999999999E-3</v>
      </c>
      <c r="E32" s="9">
        <v>40.048000000000002</v>
      </c>
      <c r="F32" s="9">
        <v>5.6067200000000011E-2</v>
      </c>
      <c r="G32" s="20">
        <v>4.3700000000000003E-2</v>
      </c>
      <c r="H32" s="20">
        <v>1.3372200000000001E-3</v>
      </c>
      <c r="I32" s="20" t="s">
        <v>15</v>
      </c>
      <c r="J32" s="20" t="str">
        <f>I32</f>
        <v>&lt;0.002</v>
      </c>
      <c r="K32" s="9">
        <v>45.017400000000002</v>
      </c>
      <c r="L32" s="9">
        <v>0.31512180000000001</v>
      </c>
      <c r="M32" s="9">
        <v>14.8407</v>
      </c>
      <c r="N32" s="9">
        <v>0.15137514000000002</v>
      </c>
      <c r="O32" s="20">
        <v>0.27289999999999998</v>
      </c>
      <c r="P32" s="20">
        <v>2.1831999999999997E-3</v>
      </c>
      <c r="Q32" s="20">
        <v>0.25590000000000002</v>
      </c>
      <c r="R32" s="20">
        <v>3.8896800000000004E-3</v>
      </c>
      <c r="S32" s="20">
        <v>0.10340000000000001</v>
      </c>
      <c r="T32" s="20">
        <v>2.3161600000000003E-3</v>
      </c>
      <c r="U32" s="20">
        <v>2.1999999999999999E-2</v>
      </c>
      <c r="V32" s="20">
        <v>2.1251999999999998E-3</v>
      </c>
      <c r="W32" s="20">
        <v>1.0999999999999999E-2</v>
      </c>
      <c r="X32" s="20">
        <v>3.6168000000000003E-3</v>
      </c>
      <c r="Y32" s="9">
        <v>100.624</v>
      </c>
      <c r="Z32" s="9">
        <v>84.392744605802989</v>
      </c>
    </row>
    <row r="33" spans="1:26" x14ac:dyDescent="0.2">
      <c r="A33" s="11" t="s">
        <v>476</v>
      </c>
      <c r="B33" s="19" t="s">
        <v>134</v>
      </c>
      <c r="C33" s="20">
        <v>1.35E-2</v>
      </c>
      <c r="D33" s="20">
        <v>1.7415E-3</v>
      </c>
      <c r="E33" s="9">
        <v>40.274500000000003</v>
      </c>
      <c r="F33" s="9">
        <v>5.6384300000000012E-2</v>
      </c>
      <c r="G33" s="20">
        <v>4.2299999999999997E-2</v>
      </c>
      <c r="H33" s="20">
        <v>1.3197599999999999E-3</v>
      </c>
      <c r="I33" s="20">
        <v>6.3E-3</v>
      </c>
      <c r="J33" s="20">
        <v>2.2503599999999999E-3</v>
      </c>
      <c r="K33" s="9">
        <v>45.6541</v>
      </c>
      <c r="L33" s="9">
        <v>0.31044788000000001</v>
      </c>
      <c r="M33" s="9">
        <v>14.2173</v>
      </c>
      <c r="N33" s="9">
        <v>0.14785991999999998</v>
      </c>
      <c r="O33" s="20">
        <v>0.27489999999999998</v>
      </c>
      <c r="P33" s="20">
        <v>2.1991999999999997E-3</v>
      </c>
      <c r="Q33" s="20">
        <v>0.2382</v>
      </c>
      <c r="R33" s="20">
        <v>3.8111999999999998E-3</v>
      </c>
      <c r="S33" s="20">
        <v>0.10059999999999999</v>
      </c>
      <c r="T33" s="20">
        <v>2.2936799999999998E-3</v>
      </c>
      <c r="U33" s="20">
        <v>2.06E-2</v>
      </c>
      <c r="V33" s="20">
        <v>2.13416E-3</v>
      </c>
      <c r="W33" s="20">
        <v>9.9000000000000008E-3</v>
      </c>
      <c r="X33" s="20">
        <v>3.6016200000000003E-3</v>
      </c>
      <c r="Y33" s="9">
        <v>100.8522</v>
      </c>
      <c r="Z33" s="9">
        <v>85.128354368053877</v>
      </c>
    </row>
    <row r="34" spans="1:26" x14ac:dyDescent="0.2">
      <c r="A34" s="11" t="s">
        <v>478</v>
      </c>
      <c r="B34" s="19" t="s">
        <v>135</v>
      </c>
      <c r="C34" s="20">
        <v>8.8999999999999999E-3</v>
      </c>
      <c r="D34" s="20">
        <v>1.6999000000000001E-3</v>
      </c>
      <c r="E34" s="9">
        <v>40.2684</v>
      </c>
      <c r="F34" s="9">
        <v>5.6375760000000011E-2</v>
      </c>
      <c r="G34" s="20">
        <v>4.1500000000000002E-2</v>
      </c>
      <c r="H34" s="20">
        <v>1.3197E-3</v>
      </c>
      <c r="I34" s="20">
        <v>1.04E-2</v>
      </c>
      <c r="J34" s="20">
        <v>2.2651200000000002E-3</v>
      </c>
      <c r="K34" s="9">
        <v>45.425699999999999</v>
      </c>
      <c r="L34" s="9">
        <v>0.30889475999999999</v>
      </c>
      <c r="M34" s="9">
        <v>13.915699999999999</v>
      </c>
      <c r="N34" s="9">
        <v>0.14750642</v>
      </c>
      <c r="O34" s="20">
        <v>0.30259999999999998</v>
      </c>
      <c r="P34" s="20">
        <v>2.23924E-3</v>
      </c>
      <c r="Q34" s="20">
        <v>0.24179999999999999</v>
      </c>
      <c r="R34" s="20">
        <v>3.82044E-3</v>
      </c>
      <c r="S34" s="20">
        <v>0.1036</v>
      </c>
      <c r="T34" s="20">
        <v>2.3206400000000001E-3</v>
      </c>
      <c r="U34" s="20">
        <v>2.0799999999999999E-2</v>
      </c>
      <c r="V34" s="20">
        <v>2.1132799999999999E-3</v>
      </c>
      <c r="W34" s="20">
        <v>1.21E-2</v>
      </c>
      <c r="X34" s="20">
        <v>3.61064E-3</v>
      </c>
      <c r="Y34" s="9">
        <v>100.3515</v>
      </c>
      <c r="Z34" s="9">
        <v>85.335115173845352</v>
      </c>
    </row>
  </sheetData>
  <sortState ref="A7:Z34">
    <sortCondition ref="B7:B34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F04E4-8E64-1940-9629-A2F65864F497}">
  <dimension ref="A1:AL15"/>
  <sheetViews>
    <sheetView zoomScaleNormal="100" workbookViewId="0">
      <pane xSplit="2" ySplit="6" topLeftCell="C7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RowHeight="16" x14ac:dyDescent="0.2"/>
  <cols>
    <col min="1" max="1" width="8.1640625" style="12" customWidth="1"/>
    <col min="2" max="2" width="15" style="19" customWidth="1"/>
    <col min="3" max="26" width="7.33203125" style="12" customWidth="1"/>
    <col min="38" max="38" width="10.83203125" style="4"/>
  </cols>
  <sheetData>
    <row r="1" spans="1:33" x14ac:dyDescent="0.2">
      <c r="A1" s="38" t="s">
        <v>533</v>
      </c>
      <c r="B1" s="12"/>
      <c r="H1" s="39" t="s">
        <v>527</v>
      </c>
      <c r="V1" s="36"/>
      <c r="AA1" s="18"/>
    </row>
    <row r="2" spans="1:33" x14ac:dyDescent="0.2">
      <c r="B2" s="12"/>
      <c r="H2" s="39" t="s">
        <v>528</v>
      </c>
      <c r="V2" s="36" t="s">
        <v>532</v>
      </c>
      <c r="AA2" s="18"/>
    </row>
    <row r="3" spans="1:33" x14ac:dyDescent="0.2">
      <c r="B3" s="12"/>
      <c r="H3" s="40" t="s">
        <v>529</v>
      </c>
      <c r="AA3" s="18"/>
    </row>
    <row r="4" spans="1:33" x14ac:dyDescent="0.2">
      <c r="B4" s="12"/>
      <c r="H4" s="39" t="s">
        <v>531</v>
      </c>
      <c r="AA4" s="18"/>
    </row>
    <row r="5" spans="1:33" x14ac:dyDescent="0.2">
      <c r="B5" s="12"/>
      <c r="H5" s="39"/>
      <c r="AA5" s="18"/>
    </row>
    <row r="6" spans="1:33" s="1" customFormat="1" x14ac:dyDescent="0.2">
      <c r="A6" s="12" t="s">
        <v>485</v>
      </c>
      <c r="B6" s="18" t="s">
        <v>14</v>
      </c>
      <c r="C6" s="8" t="s">
        <v>2</v>
      </c>
      <c r="D6" s="8" t="s">
        <v>13</v>
      </c>
      <c r="E6" s="8" t="s">
        <v>3</v>
      </c>
      <c r="F6" s="8" t="s">
        <v>13</v>
      </c>
      <c r="G6" s="8" t="s">
        <v>9</v>
      </c>
      <c r="H6" s="8" t="s">
        <v>13</v>
      </c>
      <c r="I6" s="8" t="s">
        <v>1</v>
      </c>
      <c r="J6" s="8" t="s">
        <v>13</v>
      </c>
      <c r="K6" s="8" t="s">
        <v>7</v>
      </c>
      <c r="L6" s="8" t="s">
        <v>13</v>
      </c>
      <c r="M6" s="8" t="s">
        <v>5</v>
      </c>
      <c r="N6" s="8" t="s">
        <v>13</v>
      </c>
      <c r="O6" s="8" t="s">
        <v>10</v>
      </c>
      <c r="P6" s="8" t="s">
        <v>13</v>
      </c>
      <c r="Q6" s="8" t="s">
        <v>4</v>
      </c>
      <c r="R6" s="8" t="s">
        <v>13</v>
      </c>
      <c r="S6" s="8" t="s">
        <v>0</v>
      </c>
      <c r="T6" s="8" t="s">
        <v>13</v>
      </c>
      <c r="U6" s="8" t="s">
        <v>6</v>
      </c>
      <c r="V6" s="8" t="s">
        <v>13</v>
      </c>
      <c r="W6" s="8" t="s">
        <v>8</v>
      </c>
      <c r="X6" s="8" t="s">
        <v>13</v>
      </c>
      <c r="Y6" s="8" t="s">
        <v>12</v>
      </c>
      <c r="Z6" s="8" t="s">
        <v>11</v>
      </c>
      <c r="AG6" s="3"/>
    </row>
    <row r="7" spans="1:33" x14ac:dyDescent="0.2">
      <c r="A7" s="11" t="s">
        <v>476</v>
      </c>
      <c r="B7" s="19" t="s">
        <v>65</v>
      </c>
      <c r="C7" s="13">
        <v>1.11E-2</v>
      </c>
      <c r="D7" s="13">
        <v>1.67388E-3</v>
      </c>
      <c r="E7" s="9">
        <v>39.816800000000001</v>
      </c>
      <c r="F7" s="9">
        <v>5.5743520000000012E-2</v>
      </c>
      <c r="G7" s="13">
        <v>4.2599999999999999E-2</v>
      </c>
      <c r="H7" s="13">
        <v>1.3205999999999999E-3</v>
      </c>
      <c r="I7" s="13">
        <v>1.26E-2</v>
      </c>
      <c r="J7" s="13">
        <v>2.2553999999999999E-3</v>
      </c>
      <c r="K7" s="9">
        <v>46.339799999999997</v>
      </c>
      <c r="L7" s="9">
        <v>0.31511064</v>
      </c>
      <c r="M7" s="9">
        <v>12.5426</v>
      </c>
      <c r="N7" s="9">
        <v>0.14047712000000001</v>
      </c>
      <c r="O7" s="13">
        <v>0.3256</v>
      </c>
      <c r="P7" s="13">
        <v>2.2791999999999999E-3</v>
      </c>
      <c r="Q7" s="13">
        <v>0.21310000000000001</v>
      </c>
      <c r="R7" s="13">
        <v>3.7505600000000004E-3</v>
      </c>
      <c r="S7" s="13">
        <v>0.17119999999999999</v>
      </c>
      <c r="T7" s="13">
        <v>2.4652799999999998E-3</v>
      </c>
      <c r="U7" s="13">
        <v>1.8800000000000001E-2</v>
      </c>
      <c r="V7" s="13">
        <v>2.09056E-3</v>
      </c>
      <c r="W7" s="13">
        <v>7.7000000000000002E-3</v>
      </c>
      <c r="X7" s="13">
        <v>3.5543199999999997E-3</v>
      </c>
      <c r="Y7" s="9">
        <v>99.501900000000006</v>
      </c>
      <c r="Z7" s="9">
        <v>86.817753999202466</v>
      </c>
    </row>
    <row r="8" spans="1:33" x14ac:dyDescent="0.2">
      <c r="A8" s="11" t="s">
        <v>476</v>
      </c>
      <c r="B8" s="19" t="s">
        <v>66</v>
      </c>
      <c r="C8" s="13">
        <v>1.5800000000000002E-2</v>
      </c>
      <c r="D8" s="13">
        <v>1.7190400000000002E-3</v>
      </c>
      <c r="E8" s="9">
        <v>39.424999999999997</v>
      </c>
      <c r="F8" s="9">
        <v>5.5195000000000001E-2</v>
      </c>
      <c r="G8" s="13">
        <v>3.85E-2</v>
      </c>
      <c r="H8" s="13">
        <v>1.3243999999999999E-3</v>
      </c>
      <c r="I8" s="13">
        <v>5.1999999999999998E-3</v>
      </c>
      <c r="J8" s="13">
        <v>2.2276800000000001E-3</v>
      </c>
      <c r="K8" s="9">
        <v>44.242600000000003</v>
      </c>
      <c r="L8" s="9">
        <v>0.30969819999999998</v>
      </c>
      <c r="M8" s="9">
        <v>15.3758</v>
      </c>
      <c r="N8" s="9">
        <v>0.15375800000000001</v>
      </c>
      <c r="O8" s="13">
        <v>0.29549999999999998</v>
      </c>
      <c r="P8" s="13">
        <v>2.2458000000000001E-3</v>
      </c>
      <c r="Q8" s="13">
        <v>0.26119999999999999</v>
      </c>
      <c r="R8" s="13">
        <v>3.8657600000000002E-3</v>
      </c>
      <c r="S8" s="13">
        <v>0.11840000000000001</v>
      </c>
      <c r="T8" s="13">
        <v>2.3680000000000003E-3</v>
      </c>
      <c r="U8" s="13">
        <v>2.0500000000000001E-2</v>
      </c>
      <c r="V8" s="13">
        <v>2.1853000000000003E-3</v>
      </c>
      <c r="W8" s="13">
        <v>1.5699999999999999E-2</v>
      </c>
      <c r="X8" s="13">
        <v>3.6298400000000001E-3</v>
      </c>
      <c r="Y8" s="9">
        <v>99.8142</v>
      </c>
      <c r="Z8" s="9">
        <v>83.684840581823551</v>
      </c>
    </row>
    <row r="9" spans="1:33" x14ac:dyDescent="0.2">
      <c r="A9" s="11" t="s">
        <v>478</v>
      </c>
      <c r="B9" s="19" t="s">
        <v>67</v>
      </c>
      <c r="C9" s="13">
        <v>1.6E-2</v>
      </c>
      <c r="D9" s="13">
        <v>1.7247999999999999E-3</v>
      </c>
      <c r="E9" s="9">
        <v>39.569800000000001</v>
      </c>
      <c r="F9" s="9">
        <v>5.5397720000000011E-2</v>
      </c>
      <c r="G9" s="13">
        <v>4.3200000000000002E-2</v>
      </c>
      <c r="H9" s="13">
        <v>1.3392E-3</v>
      </c>
      <c r="I9" s="13">
        <v>1.6400000000000001E-2</v>
      </c>
      <c r="J9" s="13">
        <v>2.27304E-3</v>
      </c>
      <c r="K9" s="9">
        <v>45.578899999999997</v>
      </c>
      <c r="L9" s="9">
        <v>0.30993651999999999</v>
      </c>
      <c r="M9" s="9">
        <v>13.7719</v>
      </c>
      <c r="N9" s="9">
        <v>0.14598214000000001</v>
      </c>
      <c r="O9" s="13">
        <v>0.34610000000000002</v>
      </c>
      <c r="P9" s="13">
        <v>2.3534800000000002E-3</v>
      </c>
      <c r="Q9" s="13">
        <v>0.23749999999999999</v>
      </c>
      <c r="R9" s="13">
        <v>3.8E-3</v>
      </c>
      <c r="S9" s="13">
        <v>0.1096</v>
      </c>
      <c r="T9" s="13">
        <v>2.3235199999999999E-3</v>
      </c>
      <c r="U9" s="13">
        <v>1.9800000000000002E-2</v>
      </c>
      <c r="V9" s="13">
        <v>2.1304800000000001E-3</v>
      </c>
      <c r="W9" s="13">
        <v>9.4000000000000004E-3</v>
      </c>
      <c r="X9" s="13">
        <v>3.6020800000000001E-3</v>
      </c>
      <c r="Y9" s="9">
        <v>99.718599999999995</v>
      </c>
      <c r="Z9" s="9">
        <v>85.50640513418557</v>
      </c>
    </row>
    <row r="10" spans="1:33" x14ac:dyDescent="0.2">
      <c r="A10" s="11" t="s">
        <v>477</v>
      </c>
      <c r="B10" s="19" t="s">
        <v>68</v>
      </c>
      <c r="C10" s="13">
        <v>2.5999999999999999E-2</v>
      </c>
      <c r="D10" s="13">
        <v>1.794E-3</v>
      </c>
      <c r="E10" s="9">
        <v>39.370600000000003</v>
      </c>
      <c r="F10" s="9">
        <v>5.5118840000000009E-2</v>
      </c>
      <c r="G10" s="13">
        <v>3.9100000000000003E-2</v>
      </c>
      <c r="H10" s="13">
        <v>1.3294000000000001E-3</v>
      </c>
      <c r="I10" s="13">
        <v>1.2699999999999999E-2</v>
      </c>
      <c r="J10" s="13">
        <v>2.26568E-3</v>
      </c>
      <c r="K10" s="9">
        <v>43.981699999999996</v>
      </c>
      <c r="L10" s="9">
        <v>0.30787189999999992</v>
      </c>
      <c r="M10" s="9">
        <v>15.543200000000001</v>
      </c>
      <c r="N10" s="9">
        <v>0.15543200000000001</v>
      </c>
      <c r="O10" s="13">
        <v>0.4471</v>
      </c>
      <c r="P10" s="13">
        <v>2.5931799999999996E-3</v>
      </c>
      <c r="Q10" s="13">
        <v>0.31180000000000002</v>
      </c>
      <c r="R10" s="13">
        <v>3.9910400000000004E-3</v>
      </c>
      <c r="S10" s="13">
        <v>0.1051</v>
      </c>
      <c r="T10" s="13">
        <v>2.33322E-3</v>
      </c>
      <c r="U10" s="13">
        <v>2.3099999999999999E-2</v>
      </c>
      <c r="V10" s="13">
        <v>2.1436799999999998E-3</v>
      </c>
      <c r="W10" s="13">
        <v>1.32E-2</v>
      </c>
      <c r="X10" s="13">
        <v>3.62736E-3</v>
      </c>
      <c r="Y10" s="9">
        <v>99.873599999999996</v>
      </c>
      <c r="Z10" s="9">
        <v>83.454953524308053</v>
      </c>
    </row>
    <row r="11" spans="1:33" x14ac:dyDescent="0.2">
      <c r="A11" s="11" t="s">
        <v>478</v>
      </c>
      <c r="B11" s="19" t="s">
        <v>69</v>
      </c>
      <c r="C11" s="13" t="s">
        <v>70</v>
      </c>
      <c r="D11" s="13" t="str">
        <f>C11</f>
        <v xml:space="preserve"> &lt;0.024</v>
      </c>
      <c r="E11" s="9">
        <v>38.287500000000001</v>
      </c>
      <c r="F11" s="9">
        <v>0.21441000000000004</v>
      </c>
      <c r="G11" s="13">
        <v>4.5699999999999998E-2</v>
      </c>
      <c r="H11" s="13">
        <v>2.2658059999999997E-2</v>
      </c>
      <c r="I11" s="13">
        <v>3.9600000000000003E-2</v>
      </c>
      <c r="J11" s="13">
        <v>2.6357760000000001E-2</v>
      </c>
      <c r="K11" s="9">
        <v>45.132800000000003</v>
      </c>
      <c r="L11" s="9">
        <v>1.1734528000000002</v>
      </c>
      <c r="M11" s="9">
        <v>12.0992</v>
      </c>
      <c r="N11" s="9">
        <v>0.52752511999999996</v>
      </c>
      <c r="O11" s="13">
        <v>0.32379999999999998</v>
      </c>
      <c r="P11" s="13">
        <v>2.6422080000000001E-2</v>
      </c>
      <c r="Q11" s="13">
        <v>0.19359999999999999</v>
      </c>
      <c r="R11" s="13">
        <v>3.043392E-2</v>
      </c>
      <c r="S11" s="13">
        <v>0.1701</v>
      </c>
      <c r="T11" s="13">
        <v>4.2661079999999997E-2</v>
      </c>
      <c r="U11" s="13">
        <v>2.3900000000000001E-2</v>
      </c>
      <c r="V11" s="13">
        <v>2.9019380000000001E-2</v>
      </c>
      <c r="W11" s="13" t="s">
        <v>71</v>
      </c>
      <c r="X11" s="13" t="str">
        <f>W11</f>
        <v>&lt;0.043</v>
      </c>
      <c r="Y11" s="9">
        <v>96.330399999999997</v>
      </c>
      <c r="Z11" s="9">
        <v>86.927228772541966</v>
      </c>
    </row>
    <row r="12" spans="1:33" x14ac:dyDescent="0.2">
      <c r="A12" s="11" t="s">
        <v>477</v>
      </c>
      <c r="B12" s="19" t="s">
        <v>72</v>
      </c>
      <c r="C12" s="13">
        <v>8.8000000000000005E-3</v>
      </c>
      <c r="D12" s="13">
        <v>8.6592000000000006E-3</v>
      </c>
      <c r="E12" s="9">
        <v>39.8123</v>
      </c>
      <c r="F12" s="9">
        <v>5.5737220000000011E-2</v>
      </c>
      <c r="G12" s="13">
        <v>3.4099999999999998E-2</v>
      </c>
      <c r="H12" s="13">
        <v>5.9129399999999993E-3</v>
      </c>
      <c r="I12" s="13">
        <v>1.3299999999999999E-2</v>
      </c>
      <c r="J12" s="13">
        <v>7.03304E-3</v>
      </c>
      <c r="K12" s="9">
        <v>46.801400000000001</v>
      </c>
      <c r="L12" s="9">
        <v>0.30888924000000001</v>
      </c>
      <c r="M12" s="9">
        <v>12.4513</v>
      </c>
      <c r="N12" s="9">
        <v>0.13945456000000001</v>
      </c>
      <c r="O12" s="13">
        <v>0.31530000000000002</v>
      </c>
      <c r="P12" s="13">
        <v>6.6843600000000003E-3</v>
      </c>
      <c r="Q12" s="13">
        <v>0.21790000000000001</v>
      </c>
      <c r="R12" s="13">
        <v>8.1058800000000011E-3</v>
      </c>
      <c r="S12" s="13">
        <v>0.1772</v>
      </c>
      <c r="T12" s="13">
        <v>1.1057280000000001E-2</v>
      </c>
      <c r="U12" s="13">
        <v>1.78E-2</v>
      </c>
      <c r="V12" s="13">
        <v>8.0990000000000003E-3</v>
      </c>
      <c r="W12" s="13">
        <v>1.67E-2</v>
      </c>
      <c r="X12" s="13">
        <v>1.1082119999999999E-2</v>
      </c>
      <c r="Y12" s="9">
        <v>99.866100000000003</v>
      </c>
      <c r="Z12" s="9">
        <v>87.013556747915672</v>
      </c>
    </row>
    <row r="13" spans="1:33" x14ac:dyDescent="0.2">
      <c r="A13" s="11" t="s">
        <v>476</v>
      </c>
      <c r="B13" s="19" t="s">
        <v>73</v>
      </c>
      <c r="C13" s="13">
        <v>2.6100000000000002E-2</v>
      </c>
      <c r="D13" s="13">
        <v>1.79568E-3</v>
      </c>
      <c r="E13" s="9">
        <v>38.901699999999998</v>
      </c>
      <c r="F13" s="9">
        <v>5.4462380000000005E-2</v>
      </c>
      <c r="G13" s="13">
        <v>4.5199999999999997E-2</v>
      </c>
      <c r="H13" s="13">
        <v>1.3198399999999999E-3</v>
      </c>
      <c r="I13" s="13">
        <v>1.2500000000000001E-2</v>
      </c>
      <c r="J13" s="13">
        <v>2.2625000000000002E-3</v>
      </c>
      <c r="K13" s="9">
        <v>44.148099999999999</v>
      </c>
      <c r="L13" s="9">
        <v>0.30903669999999994</v>
      </c>
      <c r="M13" s="9">
        <v>13.4884</v>
      </c>
      <c r="N13" s="9">
        <v>0.14567472000000001</v>
      </c>
      <c r="O13" s="13">
        <v>0.31540000000000001</v>
      </c>
      <c r="P13" s="13">
        <v>2.2708799999999999E-3</v>
      </c>
      <c r="Q13" s="13">
        <v>0.23269999999999999</v>
      </c>
      <c r="R13" s="13">
        <v>3.8162799999999992E-3</v>
      </c>
      <c r="S13" s="13">
        <v>0.1183</v>
      </c>
      <c r="T13" s="13">
        <v>2.3423399999999996E-3</v>
      </c>
      <c r="U13" s="13">
        <v>2.0500000000000001E-2</v>
      </c>
      <c r="V13" s="13">
        <v>2.1115000000000001E-3</v>
      </c>
      <c r="W13" s="13">
        <v>1.24E-2</v>
      </c>
      <c r="X13" s="13">
        <v>3.6009599999999998E-3</v>
      </c>
      <c r="Y13" s="9">
        <v>97.321299999999994</v>
      </c>
      <c r="Z13" s="9">
        <v>85.368365793135652</v>
      </c>
    </row>
    <row r="14" spans="1:33" x14ac:dyDescent="0.2">
      <c r="A14" s="11" t="s">
        <v>477</v>
      </c>
      <c r="B14" s="19" t="s">
        <v>74</v>
      </c>
      <c r="C14" s="13">
        <v>3.6299999999999999E-2</v>
      </c>
      <c r="D14" s="13">
        <v>1.8440399999999999E-3</v>
      </c>
      <c r="E14" s="9">
        <v>38.742899999999999</v>
      </c>
      <c r="F14" s="9">
        <v>5.4240060000000007E-2</v>
      </c>
      <c r="G14" s="13">
        <v>3.95E-2</v>
      </c>
      <c r="H14" s="13">
        <v>1.3193E-3</v>
      </c>
      <c r="I14" s="13">
        <v>6.1999999999999998E-3</v>
      </c>
      <c r="J14" s="13">
        <v>2.2791199999999999E-3</v>
      </c>
      <c r="K14" s="9">
        <v>43.1068</v>
      </c>
      <c r="L14" s="9">
        <v>0.30174759999999995</v>
      </c>
      <c r="M14" s="9">
        <v>15.395200000000001</v>
      </c>
      <c r="N14" s="9">
        <v>0.15395200000000001</v>
      </c>
      <c r="O14" s="13">
        <v>0.41770000000000002</v>
      </c>
      <c r="P14" s="13">
        <v>2.5062000000000001E-3</v>
      </c>
      <c r="Q14" s="13">
        <v>0.30309999999999998</v>
      </c>
      <c r="R14" s="13">
        <v>4.0009199999999998E-3</v>
      </c>
      <c r="S14" s="13">
        <v>0.1066</v>
      </c>
      <c r="T14" s="13">
        <v>2.3452000000000004E-3</v>
      </c>
      <c r="U14" s="13">
        <v>2.06E-2</v>
      </c>
      <c r="V14" s="13">
        <v>2.1959599999999998E-3</v>
      </c>
      <c r="W14" s="13">
        <v>1.34E-2</v>
      </c>
      <c r="X14" s="13">
        <v>3.64212E-3</v>
      </c>
      <c r="Y14" s="9">
        <v>98.188299999999998</v>
      </c>
      <c r="Z14" s="9">
        <v>83.309110030217113</v>
      </c>
    </row>
    <row r="15" spans="1:33" x14ac:dyDescent="0.2">
      <c r="A15" s="11" t="s">
        <v>476</v>
      </c>
      <c r="B15" s="19" t="s">
        <v>75</v>
      </c>
      <c r="C15" s="13">
        <v>1.34E-2</v>
      </c>
      <c r="D15" s="13">
        <v>1.7018000000000001E-3</v>
      </c>
      <c r="E15" s="9">
        <v>39.191699999999997</v>
      </c>
      <c r="F15" s="9">
        <v>5.4868380000000001E-2</v>
      </c>
      <c r="G15" s="13">
        <v>4.1300000000000003E-2</v>
      </c>
      <c r="H15" s="13">
        <v>1.3133400000000001E-3</v>
      </c>
      <c r="I15" s="13">
        <v>1.0500000000000001E-2</v>
      </c>
      <c r="J15" s="13">
        <v>2.2553999999999999E-3</v>
      </c>
      <c r="K15" s="9">
        <v>44.987499999999997</v>
      </c>
      <c r="L15" s="9">
        <v>0.30591499999999999</v>
      </c>
      <c r="M15" s="9">
        <v>13.4901</v>
      </c>
      <c r="N15" s="9">
        <v>0.14569308</v>
      </c>
      <c r="O15" s="13">
        <v>0.3115</v>
      </c>
      <c r="P15" s="13">
        <v>2.3051E-3</v>
      </c>
      <c r="Q15" s="13">
        <v>0.23319999999999999</v>
      </c>
      <c r="R15" s="13">
        <v>3.8244799999999995E-3</v>
      </c>
      <c r="S15" s="13">
        <v>0.16389999999999999</v>
      </c>
      <c r="T15" s="13">
        <v>2.4584999999999997E-3</v>
      </c>
      <c r="U15" s="13">
        <v>1.9400000000000001E-2</v>
      </c>
      <c r="V15" s="13">
        <v>2.1184800000000003E-3</v>
      </c>
      <c r="W15" s="13">
        <v>1.0800000000000001E-2</v>
      </c>
      <c r="X15" s="13">
        <v>3.6028800000000001E-3</v>
      </c>
      <c r="Y15" s="9">
        <v>98.473299999999995</v>
      </c>
      <c r="Z15" s="9">
        <v>85.600510015778937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86BF9-11CF-AB45-8BDB-A35C68834BEA}">
  <dimension ref="A1:AL16"/>
  <sheetViews>
    <sheetView zoomScaleNormal="100" workbookViewId="0">
      <pane xSplit="2" ySplit="6" topLeftCell="C7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RowHeight="16" x14ac:dyDescent="0.2"/>
  <cols>
    <col min="1" max="1" width="8.1640625" style="12" customWidth="1"/>
    <col min="2" max="2" width="15" style="19" customWidth="1"/>
    <col min="3" max="26" width="7.33203125" style="12" customWidth="1"/>
    <col min="38" max="38" width="10.83203125" style="4"/>
  </cols>
  <sheetData>
    <row r="1" spans="1:33" x14ac:dyDescent="0.2">
      <c r="A1" s="38" t="s">
        <v>533</v>
      </c>
      <c r="B1" s="12"/>
      <c r="H1" s="39" t="s">
        <v>527</v>
      </c>
      <c r="V1" s="36"/>
      <c r="AA1" s="18"/>
    </row>
    <row r="2" spans="1:33" x14ac:dyDescent="0.2">
      <c r="B2" s="12"/>
      <c r="H2" s="39" t="s">
        <v>528</v>
      </c>
      <c r="V2" s="36" t="s">
        <v>532</v>
      </c>
      <c r="AA2" s="18"/>
    </row>
    <row r="3" spans="1:33" x14ac:dyDescent="0.2">
      <c r="B3" s="12"/>
      <c r="H3" s="40" t="s">
        <v>529</v>
      </c>
      <c r="AA3" s="18"/>
    </row>
    <row r="4" spans="1:33" x14ac:dyDescent="0.2">
      <c r="B4" s="12"/>
      <c r="H4" s="39" t="s">
        <v>531</v>
      </c>
      <c r="AA4" s="18"/>
    </row>
    <row r="5" spans="1:33" x14ac:dyDescent="0.2">
      <c r="B5" s="12"/>
      <c r="H5" s="39"/>
      <c r="AA5" s="18"/>
    </row>
    <row r="6" spans="1:33" s="1" customFormat="1" x14ac:dyDescent="0.2">
      <c r="A6" s="12" t="s">
        <v>485</v>
      </c>
      <c r="B6" s="18" t="s">
        <v>14</v>
      </c>
      <c r="C6" s="8" t="s">
        <v>2</v>
      </c>
      <c r="D6" s="8" t="s">
        <v>13</v>
      </c>
      <c r="E6" s="8" t="s">
        <v>3</v>
      </c>
      <c r="F6" s="8" t="s">
        <v>13</v>
      </c>
      <c r="G6" s="8" t="s">
        <v>9</v>
      </c>
      <c r="H6" s="8" t="s">
        <v>13</v>
      </c>
      <c r="I6" s="8" t="s">
        <v>1</v>
      </c>
      <c r="J6" s="8" t="s">
        <v>13</v>
      </c>
      <c r="K6" s="8" t="s">
        <v>7</v>
      </c>
      <c r="L6" s="8" t="s">
        <v>13</v>
      </c>
      <c r="M6" s="8" t="s">
        <v>5</v>
      </c>
      <c r="N6" s="8" t="s">
        <v>13</v>
      </c>
      <c r="O6" s="8" t="s">
        <v>10</v>
      </c>
      <c r="P6" s="8" t="s">
        <v>13</v>
      </c>
      <c r="Q6" s="8" t="s">
        <v>4</v>
      </c>
      <c r="R6" s="8" t="s">
        <v>13</v>
      </c>
      <c r="S6" s="8" t="s">
        <v>0</v>
      </c>
      <c r="T6" s="8" t="s">
        <v>13</v>
      </c>
      <c r="U6" s="8" t="s">
        <v>6</v>
      </c>
      <c r="V6" s="8" t="s">
        <v>13</v>
      </c>
      <c r="W6" s="8" t="s">
        <v>8</v>
      </c>
      <c r="X6" s="8" t="s">
        <v>13</v>
      </c>
      <c r="Y6" s="8" t="s">
        <v>12</v>
      </c>
      <c r="Z6" s="8" t="s">
        <v>11</v>
      </c>
      <c r="AG6" s="3"/>
    </row>
    <row r="7" spans="1:33" x14ac:dyDescent="0.2">
      <c r="A7" s="11" t="s">
        <v>476</v>
      </c>
      <c r="B7" s="19" t="s">
        <v>199</v>
      </c>
      <c r="C7" s="13">
        <v>3.49E-2</v>
      </c>
      <c r="D7" s="13">
        <v>1.8566800000000001E-3</v>
      </c>
      <c r="E7" s="9">
        <v>40.227600000000002</v>
      </c>
      <c r="F7" s="9">
        <v>5.631864000000001E-2</v>
      </c>
      <c r="G7" s="13">
        <v>4.48E-2</v>
      </c>
      <c r="H7" s="13">
        <v>1.33504E-3</v>
      </c>
      <c r="I7" s="13">
        <v>3.2199999999999999E-2</v>
      </c>
      <c r="J7" s="13">
        <v>2.2862E-3</v>
      </c>
      <c r="K7" s="9">
        <v>45.168999999999997</v>
      </c>
      <c r="L7" s="9">
        <v>0.30714920000000001</v>
      </c>
      <c r="M7" s="9">
        <v>14.264799999999999</v>
      </c>
      <c r="N7" s="9">
        <v>0.14835391999999997</v>
      </c>
      <c r="O7" s="13">
        <v>0.25040000000000001</v>
      </c>
      <c r="P7" s="13">
        <v>2.1033599999999999E-3</v>
      </c>
      <c r="Q7" s="13">
        <v>0.25790000000000002</v>
      </c>
      <c r="R7" s="13">
        <v>3.8685E-3</v>
      </c>
      <c r="S7" s="13">
        <v>0.185</v>
      </c>
      <c r="T7" s="13">
        <v>2.516E-3</v>
      </c>
      <c r="U7" s="13">
        <v>0.02</v>
      </c>
      <c r="V7" s="13">
        <v>2.1320000000000002E-3</v>
      </c>
      <c r="W7" s="13">
        <v>1.43E-2</v>
      </c>
      <c r="X7" s="13">
        <v>3.6036000000000002E-3</v>
      </c>
      <c r="Y7" s="9">
        <v>100.5009</v>
      </c>
      <c r="Z7" s="9">
        <v>84.93858273897537</v>
      </c>
    </row>
    <row r="8" spans="1:33" x14ac:dyDescent="0.2">
      <c r="A8" s="11" t="s">
        <v>477</v>
      </c>
      <c r="B8" s="19" t="s">
        <v>200</v>
      </c>
      <c r="C8" s="13">
        <v>3.4099999999999998E-2</v>
      </c>
      <c r="D8" s="13">
        <v>1.8823199999999998E-3</v>
      </c>
      <c r="E8" s="9">
        <v>39.338200000000001</v>
      </c>
      <c r="F8" s="9">
        <v>5.5073480000000008E-2</v>
      </c>
      <c r="G8" s="13">
        <v>4.5499999999999999E-2</v>
      </c>
      <c r="H8" s="13">
        <v>1.3468E-3</v>
      </c>
      <c r="I8" s="13">
        <v>8.0999999999999996E-3</v>
      </c>
      <c r="J8" s="13">
        <v>2.2647600000000002E-3</v>
      </c>
      <c r="K8" s="9">
        <v>41.488399999999999</v>
      </c>
      <c r="L8" s="9">
        <v>0.30701415999999998</v>
      </c>
      <c r="M8" s="9">
        <v>18.242100000000001</v>
      </c>
      <c r="N8" s="9">
        <v>0.16417890000000002</v>
      </c>
      <c r="O8" s="13">
        <v>0.2666</v>
      </c>
      <c r="P8" s="13">
        <v>2.1861199999999997E-3</v>
      </c>
      <c r="Q8" s="13">
        <v>0.4622</v>
      </c>
      <c r="R8" s="13">
        <v>4.25224E-3</v>
      </c>
      <c r="S8" s="13">
        <v>0.12379999999999999</v>
      </c>
      <c r="T8" s="13">
        <v>2.40172E-3</v>
      </c>
      <c r="U8" s="13">
        <v>2.18E-2</v>
      </c>
      <c r="V8" s="13">
        <v>2.2672E-3</v>
      </c>
      <c r="W8" s="13">
        <v>2.5499999999999998E-2</v>
      </c>
      <c r="X8" s="13">
        <v>3.6770999999999996E-3</v>
      </c>
      <c r="Y8" s="9">
        <v>100.05629999999999</v>
      </c>
      <c r="Z8" s="9">
        <v>80.200258049425869</v>
      </c>
    </row>
    <row r="9" spans="1:33" x14ac:dyDescent="0.2">
      <c r="A9" s="11" t="s">
        <v>476</v>
      </c>
      <c r="B9" s="19" t="s">
        <v>201</v>
      </c>
      <c r="C9" s="13">
        <v>3.6900000000000002E-2</v>
      </c>
      <c r="D9" s="13">
        <v>1.87452E-3</v>
      </c>
      <c r="E9" s="9">
        <v>40.1205</v>
      </c>
      <c r="F9" s="9">
        <v>5.6168700000000009E-2</v>
      </c>
      <c r="G9" s="13">
        <v>4.2999999999999997E-2</v>
      </c>
      <c r="H9" s="13">
        <v>1.3243999999999999E-3</v>
      </c>
      <c r="I9" s="13">
        <v>1.83E-2</v>
      </c>
      <c r="J9" s="13">
        <v>2.2765200000000002E-3</v>
      </c>
      <c r="K9" s="9">
        <v>45.427599999999998</v>
      </c>
      <c r="L9" s="9">
        <v>0.30890768000000002</v>
      </c>
      <c r="M9" s="9">
        <v>14.0672</v>
      </c>
      <c r="N9" s="9">
        <v>0.14629887999999999</v>
      </c>
      <c r="O9" s="13">
        <v>0.26419999999999999</v>
      </c>
      <c r="P9" s="13">
        <v>2.1664399999999995E-3</v>
      </c>
      <c r="Q9" s="13">
        <v>0.25729999999999997</v>
      </c>
      <c r="R9" s="13">
        <v>3.8594999999999996E-3</v>
      </c>
      <c r="S9" s="13">
        <v>0.18340000000000001</v>
      </c>
      <c r="T9" s="13">
        <v>2.5309199999999999E-3</v>
      </c>
      <c r="U9" s="13">
        <v>1.9900000000000001E-2</v>
      </c>
      <c r="V9" s="13">
        <v>2.1372600000000002E-3</v>
      </c>
      <c r="W9" s="13">
        <v>1.3299999999999999E-2</v>
      </c>
      <c r="X9" s="13">
        <v>3.5830200000000001E-3</v>
      </c>
      <c r="Y9" s="9">
        <v>100.4516</v>
      </c>
      <c r="Z9" s="9">
        <v>85.188342637742437</v>
      </c>
    </row>
    <row r="10" spans="1:33" x14ac:dyDescent="0.2">
      <c r="A10" s="11" t="s">
        <v>477</v>
      </c>
      <c r="B10" s="19" t="s">
        <v>202</v>
      </c>
      <c r="C10" s="13">
        <v>2.7199999999999998E-2</v>
      </c>
      <c r="D10" s="13">
        <v>1.8224000000000001E-3</v>
      </c>
      <c r="E10" s="9">
        <v>39.6706</v>
      </c>
      <c r="F10" s="9">
        <v>5.5538840000000006E-2</v>
      </c>
      <c r="G10" s="13">
        <v>4.0399999999999998E-2</v>
      </c>
      <c r="H10" s="13">
        <v>1.3251199999999997E-3</v>
      </c>
      <c r="I10" s="13">
        <v>5.8999999999999999E-3</v>
      </c>
      <c r="J10" s="13">
        <v>2.2337400000000001E-3</v>
      </c>
      <c r="K10" s="9">
        <v>42.755200000000002</v>
      </c>
      <c r="L10" s="9">
        <v>0.30783744000000002</v>
      </c>
      <c r="M10" s="9">
        <v>16.507200000000001</v>
      </c>
      <c r="N10" s="9">
        <v>0.15846911999999999</v>
      </c>
      <c r="O10" s="13">
        <v>0.32450000000000001</v>
      </c>
      <c r="P10" s="13">
        <v>2.2714999999999996E-3</v>
      </c>
      <c r="Q10" s="13">
        <v>0.38129999999999997</v>
      </c>
      <c r="R10" s="13">
        <v>4.1180399999999999E-3</v>
      </c>
      <c r="S10" s="13">
        <v>0.14130000000000001</v>
      </c>
      <c r="T10" s="13">
        <v>2.4303600000000003E-3</v>
      </c>
      <c r="U10" s="13">
        <v>2.0400000000000001E-2</v>
      </c>
      <c r="V10" s="13">
        <v>2.2317600000000002E-3</v>
      </c>
      <c r="W10" s="13">
        <v>1.7299999999999999E-2</v>
      </c>
      <c r="X10" s="13">
        <v>3.6503000000000004E-3</v>
      </c>
      <c r="Y10" s="9">
        <v>99.891300000000001</v>
      </c>
      <c r="Z10" s="9">
        <v>82.184095717137879</v>
      </c>
    </row>
    <row r="11" spans="1:33" x14ac:dyDescent="0.2">
      <c r="A11" s="11" t="s">
        <v>476</v>
      </c>
      <c r="B11" s="19" t="s">
        <v>203</v>
      </c>
      <c r="C11" s="13">
        <v>3.1699999999999999E-2</v>
      </c>
      <c r="D11" s="13">
        <v>1.8322600000000001E-3</v>
      </c>
      <c r="E11" s="9">
        <v>40.057899999999997</v>
      </c>
      <c r="F11" s="9">
        <v>5.6081060000000002E-2</v>
      </c>
      <c r="G11" s="13">
        <v>4.36E-2</v>
      </c>
      <c r="H11" s="13">
        <v>1.32544E-3</v>
      </c>
      <c r="I11" s="13">
        <v>1.7999999999999999E-2</v>
      </c>
      <c r="J11" s="13">
        <v>2.2608000000000003E-3</v>
      </c>
      <c r="K11" s="9">
        <v>46.200200000000002</v>
      </c>
      <c r="L11" s="9">
        <v>0.31416136000000006</v>
      </c>
      <c r="M11" s="9">
        <v>12.9948</v>
      </c>
      <c r="N11" s="9">
        <v>0.14294280000000001</v>
      </c>
      <c r="O11" s="13">
        <v>0.28389999999999999</v>
      </c>
      <c r="P11" s="13">
        <v>2.2144199999999999E-3</v>
      </c>
      <c r="Q11" s="13">
        <v>0.2336</v>
      </c>
      <c r="R11" s="13">
        <v>3.7843200000000007E-3</v>
      </c>
      <c r="S11" s="13">
        <v>0.19439999999999999</v>
      </c>
      <c r="T11" s="13">
        <v>2.5660799999999997E-3</v>
      </c>
      <c r="U11" s="13">
        <v>1.95E-2</v>
      </c>
      <c r="V11" s="13">
        <v>2.0864999999999998E-3</v>
      </c>
      <c r="W11" s="13">
        <v>1.3599999999999999E-2</v>
      </c>
      <c r="X11" s="13">
        <v>3.5795199999999997E-3</v>
      </c>
      <c r="Y11" s="9">
        <v>100.0912</v>
      </c>
      <c r="Z11" s="9">
        <v>86.361095027402385</v>
      </c>
    </row>
    <row r="12" spans="1:33" x14ac:dyDescent="0.2">
      <c r="A12" s="11" t="s">
        <v>477</v>
      </c>
      <c r="B12" s="19" t="s">
        <v>204</v>
      </c>
      <c r="C12" s="13">
        <v>3.3300000000000003E-2</v>
      </c>
      <c r="D12" s="13">
        <v>1.8448200000000001E-3</v>
      </c>
      <c r="E12" s="9">
        <v>40.1935</v>
      </c>
      <c r="F12" s="9">
        <v>5.6270900000000006E-2</v>
      </c>
      <c r="G12" s="13">
        <v>4.53E-2</v>
      </c>
      <c r="H12" s="13">
        <v>1.3318200000000001E-3</v>
      </c>
      <c r="I12" s="13">
        <v>1.5800000000000002E-2</v>
      </c>
      <c r="J12" s="13">
        <v>2.2657200000000001E-3</v>
      </c>
      <c r="K12" s="9">
        <v>45.026699999999998</v>
      </c>
      <c r="L12" s="9">
        <v>0.31518689999999994</v>
      </c>
      <c r="M12" s="9">
        <v>14.398300000000001</v>
      </c>
      <c r="N12" s="9">
        <v>0.14974232000000001</v>
      </c>
      <c r="O12" s="13">
        <v>0.33050000000000002</v>
      </c>
      <c r="P12" s="13">
        <v>2.3135E-3</v>
      </c>
      <c r="Q12" s="13">
        <v>0.29199999999999998</v>
      </c>
      <c r="R12" s="13">
        <v>3.9128000000000001E-3</v>
      </c>
      <c r="S12" s="13">
        <v>0.15559999999999999</v>
      </c>
      <c r="T12" s="13">
        <v>2.4584799999999999E-3</v>
      </c>
      <c r="U12" s="13">
        <v>2.0400000000000001E-2</v>
      </c>
      <c r="V12" s="13">
        <v>2.1379200000000002E-3</v>
      </c>
      <c r="W12" s="13">
        <v>1.5800000000000002E-2</v>
      </c>
      <c r="X12" s="13">
        <v>3.6087200000000002E-3</v>
      </c>
      <c r="Y12" s="9">
        <v>100.52719999999999</v>
      </c>
      <c r="Z12" s="9">
        <v>84.778351589485297</v>
      </c>
    </row>
    <row r="13" spans="1:33" x14ac:dyDescent="0.2">
      <c r="A13" s="11" t="s">
        <v>476</v>
      </c>
      <c r="B13" s="19" t="s">
        <v>205</v>
      </c>
      <c r="C13" s="13">
        <v>6.0699999999999997E-2</v>
      </c>
      <c r="D13" s="13">
        <v>2.0030999999999998E-3</v>
      </c>
      <c r="E13" s="9">
        <v>39.838799999999999</v>
      </c>
      <c r="F13" s="9">
        <v>5.5774320000000009E-2</v>
      </c>
      <c r="G13" s="13">
        <v>4.4499999999999998E-2</v>
      </c>
      <c r="H13" s="13">
        <v>1.3439000000000001E-3</v>
      </c>
      <c r="I13" s="13">
        <v>2.63E-2</v>
      </c>
      <c r="J13" s="13">
        <v>2.28284E-3</v>
      </c>
      <c r="K13" s="9">
        <v>43.759399999999999</v>
      </c>
      <c r="L13" s="9">
        <v>0.30631579999999997</v>
      </c>
      <c r="M13" s="9">
        <v>15.588699999999999</v>
      </c>
      <c r="N13" s="9">
        <v>0.15276925999999999</v>
      </c>
      <c r="O13" s="13">
        <v>0.31009999999999999</v>
      </c>
      <c r="P13" s="13">
        <v>2.2327199999999997E-3</v>
      </c>
      <c r="Q13" s="13">
        <v>0.33839999999999998</v>
      </c>
      <c r="R13" s="13">
        <v>3.9931199999999993E-3</v>
      </c>
      <c r="S13" s="13">
        <v>0.19980000000000001</v>
      </c>
      <c r="T13" s="13">
        <v>2.5974000000000001E-3</v>
      </c>
      <c r="U13" s="13">
        <v>1.9900000000000001E-2</v>
      </c>
      <c r="V13" s="13">
        <v>2.19696E-3</v>
      </c>
      <c r="W13" s="13">
        <v>1.9E-2</v>
      </c>
      <c r="X13" s="13">
        <v>3.6289999999999998E-3</v>
      </c>
      <c r="Y13" s="9">
        <v>100.2056</v>
      </c>
      <c r="Z13" s="9">
        <v>83.331920907102969</v>
      </c>
    </row>
    <row r="14" spans="1:33" x14ac:dyDescent="0.2">
      <c r="A14" s="11" t="s">
        <v>476</v>
      </c>
      <c r="B14" s="19" t="s">
        <v>206</v>
      </c>
      <c r="C14" s="13">
        <v>4.3299999999999998E-2</v>
      </c>
      <c r="D14" s="13">
        <v>1.9052000000000001E-3</v>
      </c>
      <c r="E14" s="9">
        <v>40.097099999999998</v>
      </c>
      <c r="F14" s="9">
        <v>5.6135940000000002E-2</v>
      </c>
      <c r="G14" s="13">
        <v>4.3999999999999997E-2</v>
      </c>
      <c r="H14" s="13">
        <v>1.3288E-3</v>
      </c>
      <c r="I14" s="13">
        <v>2.6499999999999999E-2</v>
      </c>
      <c r="J14" s="13">
        <v>2.2737E-3</v>
      </c>
      <c r="K14" s="9">
        <v>45.384399999999999</v>
      </c>
      <c r="L14" s="9">
        <v>0.30861392000000004</v>
      </c>
      <c r="M14" s="9">
        <v>13.377700000000001</v>
      </c>
      <c r="N14" s="9">
        <v>0.14447916000000002</v>
      </c>
      <c r="O14" s="13">
        <v>0.33639999999999998</v>
      </c>
      <c r="P14" s="13">
        <v>2.3547999999999998E-3</v>
      </c>
      <c r="Q14" s="13">
        <v>0.26600000000000001</v>
      </c>
      <c r="R14" s="13">
        <v>3.8304000000000003E-3</v>
      </c>
      <c r="S14" s="13">
        <v>0.1623</v>
      </c>
      <c r="T14" s="13">
        <v>2.4669599999999998E-3</v>
      </c>
      <c r="U14" s="13">
        <v>1.9300000000000001E-2</v>
      </c>
      <c r="V14" s="13">
        <v>2.1075600000000001E-3</v>
      </c>
      <c r="W14" s="13">
        <v>1.5299999999999999E-2</v>
      </c>
      <c r="X14" s="13">
        <v>3.5649000000000002E-3</v>
      </c>
      <c r="Y14" s="9">
        <v>99.772300000000001</v>
      </c>
      <c r="Z14" s="9">
        <v>85.799735825098395</v>
      </c>
    </row>
    <row r="15" spans="1:33" x14ac:dyDescent="0.2">
      <c r="A15" s="11" t="s">
        <v>477</v>
      </c>
      <c r="B15" s="19" t="s">
        <v>207</v>
      </c>
      <c r="C15" s="13">
        <v>3.4299999999999997E-2</v>
      </c>
      <c r="D15" s="13">
        <v>1.8659200000000001E-3</v>
      </c>
      <c r="E15" s="9">
        <v>39.704599999999999</v>
      </c>
      <c r="F15" s="9">
        <v>5.5586440000000008E-2</v>
      </c>
      <c r="G15" s="13">
        <v>4.5400000000000003E-2</v>
      </c>
      <c r="H15" s="13">
        <v>1.3347599999999999E-3</v>
      </c>
      <c r="I15" s="13">
        <v>9.7000000000000003E-3</v>
      </c>
      <c r="J15" s="13">
        <v>2.2523399999999998E-3</v>
      </c>
      <c r="K15" s="9">
        <v>43.565300000000001</v>
      </c>
      <c r="L15" s="9">
        <v>0.30495709999999998</v>
      </c>
      <c r="M15" s="9">
        <v>15.7652</v>
      </c>
      <c r="N15" s="9">
        <v>0.15449895999999999</v>
      </c>
      <c r="O15" s="13">
        <v>0.3271</v>
      </c>
      <c r="P15" s="13">
        <v>2.2897E-3</v>
      </c>
      <c r="Q15" s="13">
        <v>0.35370000000000001</v>
      </c>
      <c r="R15" s="13">
        <v>4.0321799999999998E-3</v>
      </c>
      <c r="S15" s="13">
        <v>0.13639999999999999</v>
      </c>
      <c r="T15" s="13">
        <v>2.4279200000000001E-3</v>
      </c>
      <c r="U15" s="13">
        <v>2.1000000000000001E-2</v>
      </c>
      <c r="V15" s="13">
        <v>2.1882E-3</v>
      </c>
      <c r="W15" s="13">
        <v>1.9099999999999999E-2</v>
      </c>
      <c r="X15" s="13">
        <v>3.6289999999999998E-3</v>
      </c>
      <c r="Y15" s="9">
        <v>99.981800000000007</v>
      </c>
      <c r="Z15" s="9">
        <v>83.112649357639896</v>
      </c>
    </row>
    <row r="16" spans="1:33" x14ac:dyDescent="0.2">
      <c r="A16" s="11" t="s">
        <v>476</v>
      </c>
      <c r="B16" s="19" t="s">
        <v>208</v>
      </c>
      <c r="C16" s="13">
        <v>3.2599999999999997E-2</v>
      </c>
      <c r="D16" s="13">
        <v>1.8321199999999998E-3</v>
      </c>
      <c r="E16" s="9">
        <v>40.380800000000001</v>
      </c>
      <c r="F16" s="9">
        <v>5.6533120000000006E-2</v>
      </c>
      <c r="G16" s="13">
        <v>4.5499999999999999E-2</v>
      </c>
      <c r="H16" s="13">
        <v>1.3376999999999998E-3</v>
      </c>
      <c r="I16" s="13">
        <v>2.1100000000000001E-2</v>
      </c>
      <c r="J16" s="13">
        <v>2.2703599999999999E-3</v>
      </c>
      <c r="K16" s="9">
        <v>45.869799999999998</v>
      </c>
      <c r="L16" s="9">
        <v>0.31191464000000002</v>
      </c>
      <c r="M16" s="9">
        <v>13.238300000000001</v>
      </c>
      <c r="N16" s="9">
        <v>0.14297364000000001</v>
      </c>
      <c r="O16" s="13">
        <v>0.27879999999999999</v>
      </c>
      <c r="P16" s="13">
        <v>2.1746400000000003E-3</v>
      </c>
      <c r="Q16" s="13">
        <v>0.23419999999999999</v>
      </c>
      <c r="R16" s="13">
        <v>3.7940400000000003E-3</v>
      </c>
      <c r="S16" s="13">
        <v>0.19139999999999999</v>
      </c>
      <c r="T16" s="13">
        <v>2.5264799999999998E-3</v>
      </c>
      <c r="U16" s="13">
        <v>2.0299999999999999E-2</v>
      </c>
      <c r="V16" s="13">
        <v>2.0868399999999995E-3</v>
      </c>
      <c r="W16" s="13">
        <v>1.34E-2</v>
      </c>
      <c r="X16" s="13">
        <v>3.5885200000000004E-3</v>
      </c>
      <c r="Y16" s="9">
        <v>100.3262</v>
      </c>
      <c r="Z16" s="9">
        <v>86.055039198757783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EF3F7-0311-E04A-BB13-AB4111E7E094}">
  <dimension ref="A1:AL29"/>
  <sheetViews>
    <sheetView zoomScaleNormal="100" workbookViewId="0">
      <pane xSplit="2" ySplit="6" topLeftCell="C7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RowHeight="16" x14ac:dyDescent="0.2"/>
  <cols>
    <col min="1" max="1" width="8.1640625" style="12" customWidth="1"/>
    <col min="2" max="2" width="15" style="19" customWidth="1"/>
    <col min="3" max="26" width="7.33203125" style="12" customWidth="1"/>
    <col min="38" max="38" width="10.83203125" style="4"/>
  </cols>
  <sheetData>
    <row r="1" spans="1:33" x14ac:dyDescent="0.2">
      <c r="A1" s="38" t="s">
        <v>533</v>
      </c>
      <c r="B1" s="12"/>
      <c r="H1" s="39" t="s">
        <v>527</v>
      </c>
      <c r="V1" s="36"/>
      <c r="AA1" s="18"/>
    </row>
    <row r="2" spans="1:33" x14ac:dyDescent="0.2">
      <c r="B2" s="12"/>
      <c r="H2" s="39" t="s">
        <v>528</v>
      </c>
      <c r="V2" s="36" t="s">
        <v>532</v>
      </c>
      <c r="AA2" s="18"/>
    </row>
    <row r="3" spans="1:33" x14ac:dyDescent="0.2">
      <c r="B3" s="12"/>
      <c r="H3" s="40" t="s">
        <v>529</v>
      </c>
      <c r="AA3" s="18"/>
    </row>
    <row r="4" spans="1:33" x14ac:dyDescent="0.2">
      <c r="B4" s="12"/>
      <c r="H4" s="39" t="s">
        <v>531</v>
      </c>
      <c r="AA4" s="18"/>
    </row>
    <row r="5" spans="1:33" x14ac:dyDescent="0.2">
      <c r="B5" s="12"/>
      <c r="H5" s="39"/>
      <c r="AA5" s="18"/>
    </row>
    <row r="6" spans="1:33" s="1" customFormat="1" x14ac:dyDescent="0.2">
      <c r="A6" s="12" t="s">
        <v>485</v>
      </c>
      <c r="B6" s="18" t="s">
        <v>14</v>
      </c>
      <c r="C6" s="8" t="s">
        <v>2</v>
      </c>
      <c r="D6" s="8" t="s">
        <v>13</v>
      </c>
      <c r="E6" s="8" t="s">
        <v>3</v>
      </c>
      <c r="F6" s="8" t="s">
        <v>13</v>
      </c>
      <c r="G6" s="8" t="s">
        <v>9</v>
      </c>
      <c r="H6" s="8" t="s">
        <v>13</v>
      </c>
      <c r="I6" s="8" t="s">
        <v>1</v>
      </c>
      <c r="J6" s="8" t="s">
        <v>13</v>
      </c>
      <c r="K6" s="8" t="s">
        <v>7</v>
      </c>
      <c r="L6" s="8" t="s">
        <v>13</v>
      </c>
      <c r="M6" s="8" t="s">
        <v>5</v>
      </c>
      <c r="N6" s="8" t="s">
        <v>13</v>
      </c>
      <c r="O6" s="8" t="s">
        <v>10</v>
      </c>
      <c r="P6" s="8" t="s">
        <v>13</v>
      </c>
      <c r="Q6" s="8" t="s">
        <v>4</v>
      </c>
      <c r="R6" s="8" t="s">
        <v>13</v>
      </c>
      <c r="S6" s="8" t="s">
        <v>0</v>
      </c>
      <c r="T6" s="8" t="s">
        <v>13</v>
      </c>
      <c r="U6" s="8" t="s">
        <v>6</v>
      </c>
      <c r="V6" s="8" t="s">
        <v>13</v>
      </c>
      <c r="W6" s="8" t="s">
        <v>8</v>
      </c>
      <c r="X6" s="8" t="s">
        <v>13</v>
      </c>
      <c r="Y6" s="8" t="s">
        <v>12</v>
      </c>
      <c r="Z6" s="8" t="s">
        <v>11</v>
      </c>
      <c r="AG6" s="3"/>
    </row>
    <row r="7" spans="1:33" x14ac:dyDescent="0.2">
      <c r="A7" s="11" t="s">
        <v>476</v>
      </c>
      <c r="B7" s="19" t="s">
        <v>136</v>
      </c>
      <c r="C7" s="13">
        <v>1.44E-2</v>
      </c>
      <c r="D7" s="13">
        <v>1.70784E-3</v>
      </c>
      <c r="E7" s="9">
        <v>40.799300000000002</v>
      </c>
      <c r="F7" s="9">
        <v>5.7119020000000013E-2</v>
      </c>
      <c r="G7" s="13">
        <v>4.3700000000000003E-2</v>
      </c>
      <c r="H7" s="13">
        <v>1.3197400000000002E-3</v>
      </c>
      <c r="I7" s="13">
        <v>3.5000000000000003E-2</v>
      </c>
      <c r="J7" s="13">
        <v>2.2890000000000002E-3</v>
      </c>
      <c r="K7" s="9">
        <v>47.674399999999999</v>
      </c>
      <c r="L7" s="9">
        <v>0.31465103999999999</v>
      </c>
      <c r="M7" s="9">
        <v>11.6023</v>
      </c>
      <c r="N7" s="9">
        <v>0.13458667999999999</v>
      </c>
      <c r="O7" s="13">
        <v>0.26640000000000003</v>
      </c>
      <c r="P7" s="13">
        <v>2.1312000000000002E-3</v>
      </c>
      <c r="Q7" s="13">
        <v>0.18559999999999999</v>
      </c>
      <c r="R7" s="13">
        <v>3.6377599999999994E-3</v>
      </c>
      <c r="S7" s="13">
        <v>0.1948</v>
      </c>
      <c r="T7" s="13">
        <v>2.5324000000000002E-3</v>
      </c>
      <c r="U7" s="13">
        <v>1.9300000000000001E-2</v>
      </c>
      <c r="V7" s="13">
        <v>2.0342200000000002E-3</v>
      </c>
      <c r="W7" s="13">
        <v>7.1999999999999998E-3</v>
      </c>
      <c r="X7" s="13">
        <v>3.5596799999999995E-3</v>
      </c>
      <c r="Y7" s="9">
        <v>100.8424</v>
      </c>
      <c r="Z7" s="9">
        <v>87.987648923310431</v>
      </c>
    </row>
    <row r="8" spans="1:33" x14ac:dyDescent="0.2">
      <c r="A8" s="11" t="s">
        <v>477</v>
      </c>
      <c r="B8" s="19" t="s">
        <v>137</v>
      </c>
      <c r="C8" s="13">
        <v>2.1899999999999999E-2</v>
      </c>
      <c r="D8" s="13">
        <v>1.7738999999999999E-3</v>
      </c>
      <c r="E8" s="9">
        <v>40.152900000000002</v>
      </c>
      <c r="F8" s="9">
        <v>5.621406000000001E-2</v>
      </c>
      <c r="G8" s="13">
        <v>4.2599999999999999E-2</v>
      </c>
      <c r="H8" s="13">
        <v>1.32912E-3</v>
      </c>
      <c r="I8" s="13">
        <v>6.7000000000000002E-3</v>
      </c>
      <c r="J8" s="13">
        <v>2.2458400000000002E-3</v>
      </c>
      <c r="K8" s="9">
        <v>44.197400000000002</v>
      </c>
      <c r="L8" s="9">
        <v>0.30938179999999998</v>
      </c>
      <c r="M8" s="9">
        <v>15.015499999999999</v>
      </c>
      <c r="N8" s="9">
        <v>0.15315809999999999</v>
      </c>
      <c r="O8" s="13">
        <v>0.40450000000000003</v>
      </c>
      <c r="P8" s="13">
        <v>2.5079E-3</v>
      </c>
      <c r="Q8" s="13">
        <v>0.28589999999999999</v>
      </c>
      <c r="R8" s="13">
        <v>3.9454199999999998E-3</v>
      </c>
      <c r="S8" s="13">
        <v>0.12989999999999999</v>
      </c>
      <c r="T8" s="13">
        <v>2.4161400000000002E-3</v>
      </c>
      <c r="U8" s="13">
        <v>2.2599999999999999E-2</v>
      </c>
      <c r="V8" s="13">
        <v>2.1289199999999999E-3</v>
      </c>
      <c r="W8" s="13">
        <v>1.44E-2</v>
      </c>
      <c r="X8" s="13">
        <v>3.6230399999999997E-3</v>
      </c>
      <c r="Y8" s="9">
        <v>100.29430000000001</v>
      </c>
      <c r="Z8" s="9">
        <v>83.992267115110792</v>
      </c>
    </row>
    <row r="9" spans="1:33" x14ac:dyDescent="0.2">
      <c r="A9" s="12" t="s">
        <v>480</v>
      </c>
      <c r="B9" s="19" t="s">
        <v>507</v>
      </c>
      <c r="C9" s="13">
        <v>5.3E-3</v>
      </c>
      <c r="D9" s="13">
        <v>1.5815200000000001E-3</v>
      </c>
      <c r="E9" s="9">
        <v>41.106400000000001</v>
      </c>
      <c r="F9" s="9">
        <v>5.754896000000001E-2</v>
      </c>
      <c r="G9" s="13">
        <v>3.0499999999999999E-2</v>
      </c>
      <c r="H9" s="13">
        <v>1.281E-3</v>
      </c>
      <c r="I9" s="13">
        <v>2.5100000000000001E-2</v>
      </c>
      <c r="J9" s="13">
        <v>2.2740600000000001E-3</v>
      </c>
      <c r="K9" s="9">
        <v>49.163699999999999</v>
      </c>
      <c r="L9" s="9">
        <v>0.31464767999999999</v>
      </c>
      <c r="M9" s="9">
        <v>9.9832999999999998</v>
      </c>
      <c r="N9" s="9">
        <v>0.12778624</v>
      </c>
      <c r="O9" s="13">
        <v>0.1104</v>
      </c>
      <c r="P9" s="13">
        <v>1.7222400000000001E-3</v>
      </c>
      <c r="Q9" s="13">
        <v>0.1552</v>
      </c>
      <c r="R9" s="13">
        <v>3.5696E-3</v>
      </c>
      <c r="S9" s="13">
        <v>0.37409999999999999</v>
      </c>
      <c r="T9" s="13">
        <v>2.9179800000000001E-3</v>
      </c>
      <c r="U9" s="13">
        <v>1.7999999999999999E-2</v>
      </c>
      <c r="V9" s="13">
        <v>1.9835999999999999E-3</v>
      </c>
      <c r="W9" s="13">
        <v>8.6999999999999994E-3</v>
      </c>
      <c r="X9" s="13">
        <v>3.5252399999999998E-3</v>
      </c>
      <c r="Y9" s="9">
        <v>100.9807</v>
      </c>
      <c r="Z9" s="9">
        <v>89.773539210384016</v>
      </c>
    </row>
    <row r="10" spans="1:33" x14ac:dyDescent="0.2">
      <c r="A10" s="11" t="s">
        <v>480</v>
      </c>
      <c r="B10" s="19" t="s">
        <v>508</v>
      </c>
      <c r="C10" s="13">
        <v>1.47E-2</v>
      </c>
      <c r="D10" s="13">
        <v>1.6728600000000002E-3</v>
      </c>
      <c r="E10" s="9">
        <v>40.241900000000001</v>
      </c>
      <c r="F10" s="9">
        <v>5.6338660000000013E-2</v>
      </c>
      <c r="G10" s="13">
        <v>4.1300000000000003E-2</v>
      </c>
      <c r="H10" s="13">
        <v>1.32986E-3</v>
      </c>
      <c r="I10" s="13">
        <v>1.04E-2</v>
      </c>
      <c r="J10" s="13">
        <v>2.26304E-3</v>
      </c>
      <c r="K10" s="9">
        <v>44.331699999999998</v>
      </c>
      <c r="L10" s="9">
        <v>0.31032189999999993</v>
      </c>
      <c r="M10" s="9">
        <v>15.6021</v>
      </c>
      <c r="N10" s="9">
        <v>0.15290058000000001</v>
      </c>
      <c r="O10" s="13">
        <v>0.38750000000000001</v>
      </c>
      <c r="P10" s="13">
        <v>2.4025000000000001E-3</v>
      </c>
      <c r="Q10" s="13">
        <v>0.31240000000000001</v>
      </c>
      <c r="R10" s="13">
        <v>3.9987200000000007E-3</v>
      </c>
      <c r="S10" s="13">
        <v>0.1249</v>
      </c>
      <c r="T10" s="13">
        <v>2.3980799999999999E-3</v>
      </c>
      <c r="U10" s="13">
        <v>2.1399999999999999E-2</v>
      </c>
      <c r="V10" s="13">
        <v>2.1827999999999999E-3</v>
      </c>
      <c r="W10" s="13">
        <v>1.8100000000000002E-2</v>
      </c>
      <c r="X10" s="13">
        <v>3.6562000000000001E-3</v>
      </c>
      <c r="Y10" s="9">
        <v>101.10639999999999</v>
      </c>
      <c r="Z10" s="9">
        <v>83.512094298859878</v>
      </c>
    </row>
    <row r="11" spans="1:33" x14ac:dyDescent="0.2">
      <c r="A11" s="11" t="s">
        <v>476</v>
      </c>
      <c r="B11" s="19" t="s">
        <v>138</v>
      </c>
      <c r="C11" s="13">
        <v>2.3099999999999999E-2</v>
      </c>
      <c r="D11" s="13">
        <v>1.71864E-3</v>
      </c>
      <c r="E11" s="9">
        <v>40.563600000000001</v>
      </c>
      <c r="F11" s="9">
        <v>5.6789040000000013E-2</v>
      </c>
      <c r="G11" s="13">
        <v>4.5900000000000003E-2</v>
      </c>
      <c r="H11" s="13">
        <v>1.3311E-3</v>
      </c>
      <c r="I11" s="13">
        <v>1.1599999999999999E-2</v>
      </c>
      <c r="J11" s="13">
        <v>2.2620000000000001E-3</v>
      </c>
      <c r="K11" s="9">
        <v>46.590299999999999</v>
      </c>
      <c r="L11" s="9">
        <v>0.30749598</v>
      </c>
      <c r="M11" s="9">
        <v>13.0275</v>
      </c>
      <c r="N11" s="9">
        <v>0.1433025</v>
      </c>
      <c r="O11" s="13">
        <v>0.26279999999999998</v>
      </c>
      <c r="P11" s="13">
        <v>2.1549599999999996E-3</v>
      </c>
      <c r="Q11" s="13">
        <v>0.2031</v>
      </c>
      <c r="R11" s="13">
        <v>3.7370400000000001E-3</v>
      </c>
      <c r="S11" s="13">
        <v>0.1263</v>
      </c>
      <c r="T11" s="13">
        <v>2.3744399999999994E-3</v>
      </c>
      <c r="U11" s="13">
        <v>2.1399999999999999E-2</v>
      </c>
      <c r="V11" s="13">
        <v>2.0672400000000001E-3</v>
      </c>
      <c r="W11" s="13">
        <v>1.1900000000000001E-2</v>
      </c>
      <c r="X11" s="13">
        <v>3.5866600000000002E-3</v>
      </c>
      <c r="Y11" s="9">
        <v>100.8875</v>
      </c>
      <c r="Z11" s="9">
        <v>86.440861147373184</v>
      </c>
    </row>
    <row r="12" spans="1:33" x14ac:dyDescent="0.2">
      <c r="A12" s="11" t="s">
        <v>476</v>
      </c>
      <c r="B12" s="19" t="s">
        <v>139</v>
      </c>
      <c r="C12" s="13">
        <v>1.1000000000000001E-3</v>
      </c>
      <c r="D12" s="13">
        <v>5.1612000000000001E-4</v>
      </c>
      <c r="E12" s="9">
        <v>40.508800000000001</v>
      </c>
      <c r="F12" s="9">
        <v>5.6712320000000011E-2</v>
      </c>
      <c r="G12" s="13">
        <v>5.2699999999999997E-2</v>
      </c>
      <c r="H12" s="13">
        <v>1.3596599999999999E-3</v>
      </c>
      <c r="I12" s="13">
        <v>2.12E-2</v>
      </c>
      <c r="J12" s="13">
        <v>2.0903199999999997E-3</v>
      </c>
      <c r="K12" s="9">
        <v>46.842599999999997</v>
      </c>
      <c r="L12" s="9">
        <v>0.30916115999999999</v>
      </c>
      <c r="M12" s="9">
        <v>12.6295</v>
      </c>
      <c r="N12" s="9">
        <v>0.14145040000000003</v>
      </c>
      <c r="O12" s="13">
        <v>0.26240000000000002</v>
      </c>
      <c r="P12" s="13">
        <v>2.0992000000000003E-3</v>
      </c>
      <c r="Q12" s="13">
        <v>0.17849999999999999</v>
      </c>
      <c r="R12" s="13">
        <v>3.3914999999999995E-3</v>
      </c>
      <c r="S12" s="13">
        <v>0.1721</v>
      </c>
      <c r="T12" s="13">
        <v>2.5126599999999999E-3</v>
      </c>
      <c r="U12" s="13">
        <v>1.95E-2</v>
      </c>
      <c r="V12" s="13">
        <v>2.0826E-3</v>
      </c>
      <c r="W12" s="13">
        <v>8.0000000000000002E-3</v>
      </c>
      <c r="X12" s="13">
        <v>3.5664E-3</v>
      </c>
      <c r="Y12" s="9">
        <v>100.6964</v>
      </c>
      <c r="Z12" s="9">
        <v>86.862179198513019</v>
      </c>
    </row>
    <row r="13" spans="1:33" x14ac:dyDescent="0.2">
      <c r="A13" s="11" t="s">
        <v>477</v>
      </c>
      <c r="B13" s="19" t="s">
        <v>140</v>
      </c>
      <c r="C13" s="13">
        <v>5.5999999999999999E-3</v>
      </c>
      <c r="D13" s="13">
        <v>9.3072000000000011E-4</v>
      </c>
      <c r="E13" s="9">
        <v>39.943899999999999</v>
      </c>
      <c r="F13" s="9">
        <v>5.5921460000000006E-2</v>
      </c>
      <c r="G13" s="13">
        <v>6.6000000000000003E-2</v>
      </c>
      <c r="H13" s="13">
        <v>1.4124000000000003E-3</v>
      </c>
      <c r="I13" s="13">
        <v>3.2000000000000002E-3</v>
      </c>
      <c r="J13" s="13">
        <v>2.1932800000000001E-3</v>
      </c>
      <c r="K13" s="9">
        <v>43.6676</v>
      </c>
      <c r="L13" s="9">
        <v>0.30567319999999998</v>
      </c>
      <c r="M13" s="9">
        <v>15.9389</v>
      </c>
      <c r="N13" s="9">
        <v>0.15620122</v>
      </c>
      <c r="O13" s="13">
        <v>0.38850000000000001</v>
      </c>
      <c r="P13" s="13">
        <v>2.4087000000000002E-3</v>
      </c>
      <c r="Q13" s="13">
        <v>0.30359999999999998</v>
      </c>
      <c r="R13" s="13">
        <v>3.8860800000000001E-3</v>
      </c>
      <c r="S13" s="13">
        <v>0.1305</v>
      </c>
      <c r="T13" s="13">
        <v>2.4273000000000003E-3</v>
      </c>
      <c r="U13" s="13">
        <v>2.2700000000000001E-2</v>
      </c>
      <c r="V13" s="13">
        <v>2.1746600000000001E-3</v>
      </c>
      <c r="W13" s="13">
        <v>1.6899999999999998E-2</v>
      </c>
      <c r="X13" s="13">
        <v>3.6402599999999993E-3</v>
      </c>
      <c r="Y13" s="9">
        <v>100.48739999999999</v>
      </c>
      <c r="Z13" s="9">
        <v>83.004039948478976</v>
      </c>
    </row>
    <row r="14" spans="1:33" x14ac:dyDescent="0.2">
      <c r="A14" s="11" t="s">
        <v>476</v>
      </c>
      <c r="B14" s="19" t="s">
        <v>141</v>
      </c>
      <c r="C14" s="13">
        <v>1.5800000000000002E-2</v>
      </c>
      <c r="D14" s="13">
        <v>1.6526800000000003E-3</v>
      </c>
      <c r="E14" s="9">
        <v>39.979999999999997</v>
      </c>
      <c r="F14" s="9">
        <v>5.5972000000000001E-2</v>
      </c>
      <c r="G14" s="13">
        <v>4.3099999999999999E-2</v>
      </c>
      <c r="H14" s="13">
        <v>1.32748E-3</v>
      </c>
      <c r="I14" s="13">
        <v>2.8E-3</v>
      </c>
      <c r="J14" s="13">
        <v>2.21536E-3</v>
      </c>
      <c r="K14" s="9">
        <v>44.759</v>
      </c>
      <c r="L14" s="9">
        <v>0.31331299999999995</v>
      </c>
      <c r="M14" s="9">
        <v>14.8446</v>
      </c>
      <c r="N14" s="9">
        <v>0.15141492000000001</v>
      </c>
      <c r="O14" s="13">
        <v>0.27260000000000001</v>
      </c>
      <c r="P14" s="13">
        <v>2.1808000000000001E-3</v>
      </c>
      <c r="Q14" s="13">
        <v>0.24790000000000001</v>
      </c>
      <c r="R14" s="13">
        <v>3.8176600000000001E-3</v>
      </c>
      <c r="S14" s="13">
        <v>0.13789999999999999</v>
      </c>
      <c r="T14" s="13">
        <v>2.4270400000000001E-3</v>
      </c>
      <c r="U14" s="13">
        <v>2.18E-2</v>
      </c>
      <c r="V14" s="13">
        <v>2.1364000000000001E-3</v>
      </c>
      <c r="W14" s="13">
        <v>1.15E-2</v>
      </c>
      <c r="X14" s="13">
        <v>3.6110000000000001E-3</v>
      </c>
      <c r="Y14" s="9">
        <v>100.337</v>
      </c>
      <c r="Z14" s="9">
        <v>84.313297870072162</v>
      </c>
    </row>
    <row r="15" spans="1:33" x14ac:dyDescent="0.2">
      <c r="A15" s="11" t="s">
        <v>478</v>
      </c>
      <c r="B15" s="19" t="s">
        <v>142</v>
      </c>
      <c r="C15" s="13">
        <v>1.6899999999999998E-2</v>
      </c>
      <c r="D15" s="13">
        <v>1.6494399999999996E-3</v>
      </c>
      <c r="E15" s="9">
        <v>39.952300000000001</v>
      </c>
      <c r="F15" s="9">
        <v>5.5933220000000013E-2</v>
      </c>
      <c r="G15" s="13">
        <v>4.1799999999999997E-2</v>
      </c>
      <c r="H15" s="13">
        <v>1.32924E-3</v>
      </c>
      <c r="I15" s="13">
        <v>1.4800000000000001E-2</v>
      </c>
      <c r="J15" s="13">
        <v>2.26144E-3</v>
      </c>
      <c r="K15" s="9">
        <v>44.972099999999998</v>
      </c>
      <c r="L15" s="9">
        <v>0.30581027999999999</v>
      </c>
      <c r="M15" s="9">
        <v>13.8285</v>
      </c>
      <c r="N15" s="9">
        <v>0.14658209999999999</v>
      </c>
      <c r="O15" s="13">
        <v>0.33660000000000001</v>
      </c>
      <c r="P15" s="13">
        <v>2.3561999999999997E-3</v>
      </c>
      <c r="Q15" s="13">
        <v>0.24079999999999999</v>
      </c>
      <c r="R15" s="13">
        <v>3.8046400000000002E-3</v>
      </c>
      <c r="S15" s="13">
        <v>0.15179999999999999</v>
      </c>
      <c r="T15" s="13">
        <v>2.4591600000000002E-3</v>
      </c>
      <c r="U15" s="13">
        <v>2.2599999999999999E-2</v>
      </c>
      <c r="V15" s="13">
        <v>2.0837199999999998E-3</v>
      </c>
      <c r="W15" s="13">
        <v>1.6199999999999999E-2</v>
      </c>
      <c r="X15" s="13">
        <v>3.6028799999999997E-3</v>
      </c>
      <c r="Y15" s="9">
        <v>99.594399999999993</v>
      </c>
      <c r="Z15" s="9">
        <v>85.288128022043225</v>
      </c>
    </row>
    <row r="16" spans="1:33" x14ac:dyDescent="0.2">
      <c r="A16" s="11" t="s">
        <v>477</v>
      </c>
      <c r="B16" s="19" t="s">
        <v>143</v>
      </c>
      <c r="C16" s="13">
        <v>2.1700000000000001E-2</v>
      </c>
      <c r="D16" s="13">
        <v>1.7056200000000001E-3</v>
      </c>
      <c r="E16" s="9">
        <v>39.599499999999999</v>
      </c>
      <c r="F16" s="9">
        <v>5.5439300000000004E-2</v>
      </c>
      <c r="G16" s="13">
        <v>4.2500000000000003E-2</v>
      </c>
      <c r="H16" s="13">
        <v>1.3260000000000001E-3</v>
      </c>
      <c r="I16" s="13">
        <v>5.4999999999999997E-3</v>
      </c>
      <c r="J16" s="13">
        <v>2.2615999999999995E-3</v>
      </c>
      <c r="K16" s="9">
        <v>44.034999999999997</v>
      </c>
      <c r="L16" s="9">
        <v>0.30824499999999994</v>
      </c>
      <c r="M16" s="9">
        <v>14.998799999999999</v>
      </c>
      <c r="N16" s="9">
        <v>0.15298776</v>
      </c>
      <c r="O16" s="13">
        <v>0.37519999999999998</v>
      </c>
      <c r="P16" s="13">
        <v>2.40128E-3</v>
      </c>
      <c r="Q16" s="13">
        <v>0.27179999999999999</v>
      </c>
      <c r="R16" s="13">
        <v>3.9139199999999996E-3</v>
      </c>
      <c r="S16" s="13">
        <v>0.13300000000000001</v>
      </c>
      <c r="T16" s="13">
        <v>2.4206000000000002E-3</v>
      </c>
      <c r="U16" s="13">
        <v>2.23E-2</v>
      </c>
      <c r="V16" s="13">
        <v>2.1318800000000001E-3</v>
      </c>
      <c r="W16" s="13">
        <v>1.38E-2</v>
      </c>
      <c r="X16" s="13">
        <v>3.6294000000000001E-3</v>
      </c>
      <c r="Y16" s="9">
        <v>99.519099999999995</v>
      </c>
      <c r="Z16" s="9">
        <v>83.957704312782056</v>
      </c>
    </row>
    <row r="17" spans="1:26" x14ac:dyDescent="0.2">
      <c r="A17" s="11" t="s">
        <v>476</v>
      </c>
      <c r="B17" s="19" t="s">
        <v>144</v>
      </c>
      <c r="C17" s="13">
        <v>9.5999999999999992E-3</v>
      </c>
      <c r="D17" s="13">
        <v>1.7145599999999997E-3</v>
      </c>
      <c r="E17" s="9">
        <v>40.318100000000001</v>
      </c>
      <c r="F17" s="9">
        <v>5.6445340000000011E-2</v>
      </c>
      <c r="G17" s="13">
        <v>4.48E-2</v>
      </c>
      <c r="H17" s="13">
        <v>1.3439999999999999E-3</v>
      </c>
      <c r="I17" s="13" t="s">
        <v>15</v>
      </c>
      <c r="J17" s="13" t="str">
        <f>I17</f>
        <v>&lt;0.002</v>
      </c>
      <c r="K17" s="9">
        <v>44.979599999999998</v>
      </c>
      <c r="L17" s="9">
        <v>0.30586128000000001</v>
      </c>
      <c r="M17" s="9">
        <v>14.6096</v>
      </c>
      <c r="N17" s="9">
        <v>0.14901792000000003</v>
      </c>
      <c r="O17" s="13">
        <v>0.19800000000000001</v>
      </c>
      <c r="P17" s="13">
        <v>1.98E-3</v>
      </c>
      <c r="Q17" s="13">
        <v>0.2261</v>
      </c>
      <c r="R17" s="13">
        <v>3.7984799999999995E-3</v>
      </c>
      <c r="S17" s="13">
        <v>0.18279999999999999</v>
      </c>
      <c r="T17" s="13">
        <v>2.52264E-3</v>
      </c>
      <c r="U17" s="13">
        <v>2.0500000000000001E-2</v>
      </c>
      <c r="V17" s="13">
        <v>2.1606999999999998E-3</v>
      </c>
      <c r="W17" s="13">
        <v>8.8999999999999999E-3</v>
      </c>
      <c r="X17" s="13">
        <v>3.62408E-3</v>
      </c>
      <c r="Y17" s="9">
        <v>100.5996</v>
      </c>
      <c r="Z17" s="9">
        <v>84.587401393425566</v>
      </c>
    </row>
    <row r="18" spans="1:26" x14ac:dyDescent="0.2">
      <c r="A18" s="11" t="s">
        <v>478</v>
      </c>
      <c r="B18" s="19" t="s">
        <v>145</v>
      </c>
      <c r="C18" s="13">
        <v>1.4200000000000001E-2</v>
      </c>
      <c r="D18" s="13">
        <v>1.7324E-3</v>
      </c>
      <c r="E18" s="9">
        <v>40.534700000000001</v>
      </c>
      <c r="F18" s="9">
        <v>5.6748580000000007E-2</v>
      </c>
      <c r="G18" s="13">
        <v>4.3900000000000002E-2</v>
      </c>
      <c r="H18" s="13">
        <v>1.3257800000000001E-3</v>
      </c>
      <c r="I18" s="13">
        <v>2.29E-2</v>
      </c>
      <c r="J18" s="13">
        <v>2.2762599999999996E-3</v>
      </c>
      <c r="K18" s="9">
        <v>46.184100000000001</v>
      </c>
      <c r="L18" s="9">
        <v>0.31405188000000001</v>
      </c>
      <c r="M18" s="9">
        <v>13.113200000000001</v>
      </c>
      <c r="N18" s="9">
        <v>0.14424520000000002</v>
      </c>
      <c r="O18" s="13">
        <v>0.3024</v>
      </c>
      <c r="P18" s="13">
        <v>2.2377600000000001E-3</v>
      </c>
      <c r="Q18" s="13">
        <v>0.21379999999999999</v>
      </c>
      <c r="R18" s="13">
        <v>3.7628800000000001E-3</v>
      </c>
      <c r="S18" s="13">
        <v>0.1598</v>
      </c>
      <c r="T18" s="13">
        <v>2.4609200000000001E-3</v>
      </c>
      <c r="U18" s="13">
        <v>1.9300000000000001E-2</v>
      </c>
      <c r="V18" s="13">
        <v>2.1152800000000002E-3</v>
      </c>
      <c r="W18" s="13">
        <v>9.4999999999999998E-3</v>
      </c>
      <c r="X18" s="13">
        <v>3.5948E-3</v>
      </c>
      <c r="Y18" s="9">
        <v>100.6178</v>
      </c>
      <c r="Z18" s="9">
        <v>86.260371973034452</v>
      </c>
    </row>
    <row r="19" spans="1:26" x14ac:dyDescent="0.2">
      <c r="A19" s="11" t="s">
        <v>477</v>
      </c>
      <c r="B19" s="19" t="s">
        <v>146</v>
      </c>
      <c r="C19" s="13">
        <v>1.2500000000000001E-2</v>
      </c>
      <c r="D19" s="13">
        <v>1.7375000000000003E-3</v>
      </c>
      <c r="E19" s="9">
        <v>40.095999999999997</v>
      </c>
      <c r="F19" s="9">
        <v>5.6134400000000001E-2</v>
      </c>
      <c r="G19" s="13">
        <v>4.1500000000000002E-2</v>
      </c>
      <c r="H19" s="13">
        <v>1.3363000000000001E-3</v>
      </c>
      <c r="I19" s="13">
        <v>4.8999999999999998E-3</v>
      </c>
      <c r="J19" s="13">
        <v>2.2706600000000003E-3</v>
      </c>
      <c r="K19" s="9">
        <v>44.389099999999999</v>
      </c>
      <c r="L19" s="9">
        <v>0.31072369999999994</v>
      </c>
      <c r="M19" s="9">
        <v>15.068300000000001</v>
      </c>
      <c r="N19" s="9">
        <v>0.15369666000000001</v>
      </c>
      <c r="O19" s="13">
        <v>0.36559999999999998</v>
      </c>
      <c r="P19" s="13">
        <v>2.41296E-3</v>
      </c>
      <c r="Q19" s="13">
        <v>0.28010000000000002</v>
      </c>
      <c r="R19" s="13">
        <v>3.9214000000000002E-3</v>
      </c>
      <c r="S19" s="13">
        <v>0.13389999999999999</v>
      </c>
      <c r="T19" s="13">
        <v>2.4101999999999999E-3</v>
      </c>
      <c r="U19" s="13">
        <v>2.3300000000000001E-2</v>
      </c>
      <c r="V19" s="13">
        <v>2.1342800000000001E-3</v>
      </c>
      <c r="W19" s="13">
        <v>1.5299999999999999E-2</v>
      </c>
      <c r="X19" s="13">
        <v>3.64446E-3</v>
      </c>
      <c r="Y19" s="9">
        <v>100.43049999999999</v>
      </c>
      <c r="Z19" s="9">
        <v>84.003259342178765</v>
      </c>
    </row>
    <row r="20" spans="1:26" x14ac:dyDescent="0.2">
      <c r="A20" s="11" t="s">
        <v>476</v>
      </c>
      <c r="B20" s="19" t="s">
        <v>147</v>
      </c>
      <c r="C20" s="13">
        <v>6.4999999999999997E-3</v>
      </c>
      <c r="D20" s="13">
        <v>1.6796000000000001E-3</v>
      </c>
      <c r="E20" s="9">
        <v>40.435899999999997</v>
      </c>
      <c r="F20" s="9">
        <v>5.6610260000000003E-2</v>
      </c>
      <c r="G20" s="13">
        <v>4.5999999999999999E-2</v>
      </c>
      <c r="H20" s="13">
        <v>1.3431999999999999E-3</v>
      </c>
      <c r="I20" s="13">
        <v>9.5999999999999992E-3</v>
      </c>
      <c r="J20" s="13">
        <v>2.2463999999999995E-3</v>
      </c>
      <c r="K20" s="9">
        <v>45.167099999999998</v>
      </c>
      <c r="L20" s="9">
        <v>0.30713627999999998</v>
      </c>
      <c r="M20" s="9">
        <v>14.2492</v>
      </c>
      <c r="N20" s="9">
        <v>0.14819167999999999</v>
      </c>
      <c r="O20" s="13">
        <v>0.1847</v>
      </c>
      <c r="P20" s="13">
        <v>1.9578199999999999E-3</v>
      </c>
      <c r="Q20" s="13">
        <v>0.22120000000000001</v>
      </c>
      <c r="R20" s="13">
        <v>3.7604000000000005E-3</v>
      </c>
      <c r="S20" s="13">
        <v>0.17949999999999999</v>
      </c>
      <c r="T20" s="13">
        <v>2.5488999999999998E-3</v>
      </c>
      <c r="U20" s="13">
        <v>2.1999999999999999E-2</v>
      </c>
      <c r="V20" s="13">
        <v>2.1031999999999999E-3</v>
      </c>
      <c r="W20" s="13">
        <v>8.5000000000000006E-3</v>
      </c>
      <c r="X20" s="13">
        <v>3.6091000000000005E-3</v>
      </c>
      <c r="Y20" s="9">
        <v>100.53019999999999</v>
      </c>
      <c r="Z20" s="9">
        <v>84.963460010444493</v>
      </c>
    </row>
    <row r="21" spans="1:26" x14ac:dyDescent="0.2">
      <c r="A21" s="11" t="s">
        <v>478</v>
      </c>
      <c r="B21" s="19" t="s">
        <v>148</v>
      </c>
      <c r="C21" s="13">
        <v>1.95E-2</v>
      </c>
      <c r="D21" s="13">
        <v>1.7589000000000001E-3</v>
      </c>
      <c r="E21" s="9">
        <v>40.676499999999997</v>
      </c>
      <c r="F21" s="9">
        <v>5.6947100000000007E-2</v>
      </c>
      <c r="G21" s="13">
        <v>4.5699999999999998E-2</v>
      </c>
      <c r="H21" s="13">
        <v>1.3252999999999997E-3</v>
      </c>
      <c r="I21" s="13">
        <v>3.2399999999999998E-2</v>
      </c>
      <c r="J21" s="13">
        <v>2.2939200000000001E-3</v>
      </c>
      <c r="K21" s="9">
        <v>47.482599999999998</v>
      </c>
      <c r="L21" s="9">
        <v>0.31338516</v>
      </c>
      <c r="M21" s="9">
        <v>11.775399999999999</v>
      </c>
      <c r="N21" s="9">
        <v>0.13659463999999999</v>
      </c>
      <c r="O21" s="13">
        <v>0.25169999999999998</v>
      </c>
      <c r="P21" s="13">
        <v>2.1142799999999996E-3</v>
      </c>
      <c r="Q21" s="13">
        <v>0.18609999999999999</v>
      </c>
      <c r="R21" s="13">
        <v>3.6847799999999995E-3</v>
      </c>
      <c r="S21" s="13">
        <v>0.21160000000000001</v>
      </c>
      <c r="T21" s="13">
        <v>2.5815199999999999E-3</v>
      </c>
      <c r="U21" s="13">
        <v>1.8800000000000001E-2</v>
      </c>
      <c r="V21" s="13">
        <v>2.0567200000000002E-3</v>
      </c>
      <c r="W21" s="13">
        <v>1.12E-2</v>
      </c>
      <c r="X21" s="13">
        <v>3.57728E-3</v>
      </c>
      <c r="Y21" s="9">
        <v>100.7115</v>
      </c>
      <c r="Z21" s="9">
        <v>87.787086988912336</v>
      </c>
    </row>
    <row r="22" spans="1:26" x14ac:dyDescent="0.2">
      <c r="A22" s="11" t="s">
        <v>477</v>
      </c>
      <c r="B22" s="19" t="s">
        <v>149</v>
      </c>
      <c r="C22" s="13">
        <v>9.2999999999999992E-3</v>
      </c>
      <c r="D22" s="13">
        <v>1.7223599999999998E-3</v>
      </c>
      <c r="E22" s="9">
        <v>40.082900000000002</v>
      </c>
      <c r="F22" s="9">
        <v>5.6116060000000009E-2</v>
      </c>
      <c r="G22" s="13">
        <v>3.95E-2</v>
      </c>
      <c r="H22" s="13">
        <v>1.3272E-3</v>
      </c>
      <c r="I22" s="13">
        <v>6.4000000000000003E-3</v>
      </c>
      <c r="J22" s="13">
        <v>2.2591999999999998E-3</v>
      </c>
      <c r="K22" s="9">
        <v>44.6145</v>
      </c>
      <c r="L22" s="9">
        <v>0.31230149999999995</v>
      </c>
      <c r="M22" s="9">
        <v>14.7575</v>
      </c>
      <c r="N22" s="9">
        <v>0.15052650000000001</v>
      </c>
      <c r="O22" s="13">
        <v>0.37109999999999999</v>
      </c>
      <c r="P22" s="13">
        <v>2.44926E-3</v>
      </c>
      <c r="Q22" s="13">
        <v>0.26989999999999997</v>
      </c>
      <c r="R22" s="13">
        <v>3.8865599999999994E-3</v>
      </c>
      <c r="S22" s="13">
        <v>0.13100000000000001</v>
      </c>
      <c r="T22" s="13">
        <v>2.4104E-3</v>
      </c>
      <c r="U22" s="13">
        <v>2.12E-2</v>
      </c>
      <c r="V22" s="13">
        <v>2.1539199999999997E-3</v>
      </c>
      <c r="W22" s="13">
        <v>1.24E-2</v>
      </c>
      <c r="X22" s="13">
        <v>3.6480800000000002E-3</v>
      </c>
      <c r="Y22" s="9">
        <v>100.31570000000001</v>
      </c>
      <c r="Z22" s="9">
        <v>84.348329513323748</v>
      </c>
    </row>
    <row r="23" spans="1:26" x14ac:dyDescent="0.2">
      <c r="A23" s="11" t="s">
        <v>476</v>
      </c>
      <c r="B23" s="19" t="s">
        <v>150</v>
      </c>
      <c r="C23" s="13">
        <v>9.5999999999999992E-3</v>
      </c>
      <c r="D23" s="13">
        <v>1.6972799999999998E-3</v>
      </c>
      <c r="E23" s="9">
        <v>40.477699999999999</v>
      </c>
      <c r="F23" s="9">
        <v>5.6668780000000009E-2</v>
      </c>
      <c r="G23" s="13">
        <v>5.1400000000000001E-2</v>
      </c>
      <c r="H23" s="13">
        <v>1.3466800000000001E-3</v>
      </c>
      <c r="I23" s="13">
        <v>6.4999999999999997E-3</v>
      </c>
      <c r="J23" s="13">
        <v>2.2619999999999997E-3</v>
      </c>
      <c r="K23" s="9">
        <v>45.624000000000002</v>
      </c>
      <c r="L23" s="9">
        <v>0.31024320000000005</v>
      </c>
      <c r="M23" s="9">
        <v>13.8414</v>
      </c>
      <c r="N23" s="9">
        <v>0.14671883999999999</v>
      </c>
      <c r="O23" s="13">
        <v>0.17910000000000001</v>
      </c>
      <c r="P23" s="13">
        <v>1.9342800000000002E-3</v>
      </c>
      <c r="Q23" s="13">
        <v>0.21049999999999999</v>
      </c>
      <c r="R23" s="13">
        <v>3.7468999999999996E-3</v>
      </c>
      <c r="S23" s="13">
        <v>0.1973</v>
      </c>
      <c r="T23" s="13">
        <v>2.5649000000000002E-3</v>
      </c>
      <c r="U23" s="13">
        <v>2.0400000000000001E-2</v>
      </c>
      <c r="V23" s="13">
        <v>2.1216000000000004E-3</v>
      </c>
      <c r="W23" s="13">
        <v>1.35E-2</v>
      </c>
      <c r="X23" s="13">
        <v>3.6098999999999997E-3</v>
      </c>
      <c r="Y23" s="9">
        <v>100.6314</v>
      </c>
      <c r="Z23" s="9">
        <v>85.456205933995705</v>
      </c>
    </row>
    <row r="24" spans="1:26" x14ac:dyDescent="0.2">
      <c r="A24" s="11" t="s">
        <v>478</v>
      </c>
      <c r="B24" s="19" t="s">
        <v>151</v>
      </c>
      <c r="C24" s="13">
        <v>1.34E-2</v>
      </c>
      <c r="D24" s="13">
        <v>1.7286000000000001E-3</v>
      </c>
      <c r="E24" s="9">
        <v>40.597499999999997</v>
      </c>
      <c r="F24" s="9">
        <v>5.6836500000000005E-2</v>
      </c>
      <c r="G24" s="13">
        <v>4.3400000000000001E-2</v>
      </c>
      <c r="H24" s="13">
        <v>1.3280400000000002E-3</v>
      </c>
      <c r="I24" s="13">
        <v>2.4E-2</v>
      </c>
      <c r="J24" s="13">
        <v>2.2799999999999999E-3</v>
      </c>
      <c r="K24" s="9">
        <v>46.7395</v>
      </c>
      <c r="L24" s="9">
        <v>0.31782860000000002</v>
      </c>
      <c r="M24" s="9">
        <v>12.424200000000001</v>
      </c>
      <c r="N24" s="9">
        <v>0.13915104000000003</v>
      </c>
      <c r="O24" s="13">
        <v>0.28029999999999999</v>
      </c>
      <c r="P24" s="13">
        <v>2.1863400000000002E-3</v>
      </c>
      <c r="Q24" s="13">
        <v>0.2014</v>
      </c>
      <c r="R24" s="13">
        <v>3.7057599999999998E-3</v>
      </c>
      <c r="S24" s="13">
        <v>0.17469999999999999</v>
      </c>
      <c r="T24" s="13">
        <v>2.5156799999999997E-3</v>
      </c>
      <c r="U24" s="13">
        <v>2.1299999999999999E-2</v>
      </c>
      <c r="V24" s="13">
        <v>2.0490599999999997E-3</v>
      </c>
      <c r="W24" s="13">
        <v>9.1999999999999998E-3</v>
      </c>
      <c r="X24" s="13">
        <v>3.5695999999999996E-3</v>
      </c>
      <c r="Y24" s="9">
        <v>100.52889999999999</v>
      </c>
      <c r="Z24" s="9">
        <v>87.023219296259015</v>
      </c>
    </row>
    <row r="25" spans="1:26" x14ac:dyDescent="0.2">
      <c r="A25" s="11" t="s">
        <v>477</v>
      </c>
      <c r="B25" s="19" t="s">
        <v>152</v>
      </c>
      <c r="C25" s="13">
        <v>1.7899999999999999E-2</v>
      </c>
      <c r="D25" s="13">
        <v>1.7685200000000002E-3</v>
      </c>
      <c r="E25" s="9">
        <v>40.164400000000001</v>
      </c>
      <c r="F25" s="9">
        <v>5.6230160000000008E-2</v>
      </c>
      <c r="G25" s="13">
        <v>4.2299999999999997E-2</v>
      </c>
      <c r="H25" s="13">
        <v>1.33668E-3</v>
      </c>
      <c r="I25" s="13">
        <v>3.2000000000000002E-3</v>
      </c>
      <c r="J25" s="13">
        <v>2.2361600000000001E-3</v>
      </c>
      <c r="K25" s="9">
        <v>43.983899999999998</v>
      </c>
      <c r="L25" s="9">
        <v>0.30788729999999997</v>
      </c>
      <c r="M25" s="9">
        <v>15.502599999999999</v>
      </c>
      <c r="N25" s="9">
        <v>0.155026</v>
      </c>
      <c r="O25" s="13">
        <v>0.41799999999999998</v>
      </c>
      <c r="P25" s="13">
        <v>2.5079999999999998E-3</v>
      </c>
      <c r="Q25" s="13">
        <v>0.29470000000000002</v>
      </c>
      <c r="R25" s="13">
        <v>3.9489800000000004E-3</v>
      </c>
      <c r="S25" s="13">
        <v>0.13020000000000001</v>
      </c>
      <c r="T25" s="13">
        <v>2.4217200000000005E-3</v>
      </c>
      <c r="U25" s="13">
        <v>2.3199999999999998E-2</v>
      </c>
      <c r="V25" s="13">
        <v>2.1529599999999998E-3</v>
      </c>
      <c r="W25" s="13">
        <v>1.55E-2</v>
      </c>
      <c r="X25" s="13">
        <v>3.6486999999999999E-3</v>
      </c>
      <c r="Y25" s="9">
        <v>100.5959</v>
      </c>
      <c r="Z25" s="9">
        <v>83.491725193182489</v>
      </c>
    </row>
    <row r="26" spans="1:26" x14ac:dyDescent="0.2">
      <c r="A26" s="11" t="s">
        <v>476</v>
      </c>
      <c r="B26" s="19" t="s">
        <v>153</v>
      </c>
      <c r="C26" s="13">
        <v>1.6500000000000001E-2</v>
      </c>
      <c r="D26" s="13">
        <v>1.7424000000000001E-3</v>
      </c>
      <c r="E26" s="9">
        <v>40.284500000000001</v>
      </c>
      <c r="F26" s="9">
        <v>5.6398300000000012E-2</v>
      </c>
      <c r="G26" s="13">
        <v>4.1799999999999997E-2</v>
      </c>
      <c r="H26" s="13">
        <v>1.32924E-3</v>
      </c>
      <c r="I26" s="13" t="s">
        <v>15</v>
      </c>
      <c r="J26" s="13" t="str">
        <f>I26</f>
        <v>&lt;0.002</v>
      </c>
      <c r="K26" s="9">
        <v>44.513500000000001</v>
      </c>
      <c r="L26" s="9">
        <v>0.3115945</v>
      </c>
      <c r="M26" s="9">
        <v>14.867800000000001</v>
      </c>
      <c r="N26" s="9">
        <v>0.15165156000000002</v>
      </c>
      <c r="O26" s="13">
        <v>0.2787</v>
      </c>
      <c r="P26" s="13">
        <v>2.1738600000000001E-3</v>
      </c>
      <c r="Q26" s="13">
        <v>0.25600000000000001</v>
      </c>
      <c r="R26" s="13">
        <v>3.8912E-3</v>
      </c>
      <c r="S26" s="13">
        <v>0.1137</v>
      </c>
      <c r="T26" s="13">
        <v>2.3649599999999997E-3</v>
      </c>
      <c r="U26" s="13">
        <v>2.07E-2</v>
      </c>
      <c r="V26" s="13">
        <v>2.1610799999999997E-3</v>
      </c>
      <c r="W26" s="13">
        <v>1.12E-2</v>
      </c>
      <c r="X26" s="13">
        <v>3.6265600000000005E-3</v>
      </c>
      <c r="Y26" s="9">
        <v>100.40519999999999</v>
      </c>
      <c r="Z26" s="9">
        <v>84.219673979014857</v>
      </c>
    </row>
    <row r="27" spans="1:26" x14ac:dyDescent="0.2">
      <c r="A27" s="11" t="s">
        <v>478</v>
      </c>
      <c r="B27" s="19" t="s">
        <v>154</v>
      </c>
      <c r="C27" s="13">
        <v>1.0500000000000001E-2</v>
      </c>
      <c r="D27" s="13">
        <v>1.6968E-3</v>
      </c>
      <c r="E27" s="9">
        <v>40.537999999999997</v>
      </c>
      <c r="F27" s="9">
        <v>5.6753200000000004E-2</v>
      </c>
      <c r="G27" s="13">
        <v>3.8800000000000001E-2</v>
      </c>
      <c r="H27" s="13">
        <v>1.3192000000000002E-3</v>
      </c>
      <c r="I27" s="13">
        <v>9.2999999999999992E-3</v>
      </c>
      <c r="J27" s="13">
        <v>2.25246E-3</v>
      </c>
      <c r="K27" s="9">
        <v>45.443600000000004</v>
      </c>
      <c r="L27" s="9">
        <v>0.30901648000000004</v>
      </c>
      <c r="M27" s="9">
        <v>13.8742</v>
      </c>
      <c r="N27" s="9">
        <v>0.14706652000000001</v>
      </c>
      <c r="O27" s="13">
        <v>0.32540000000000002</v>
      </c>
      <c r="P27" s="13">
        <v>2.2778E-3</v>
      </c>
      <c r="Q27" s="13">
        <v>0.24260000000000001</v>
      </c>
      <c r="R27" s="13">
        <v>3.8330800000000004E-3</v>
      </c>
      <c r="S27" s="13">
        <v>0.12189999999999999</v>
      </c>
      <c r="T27" s="13">
        <v>2.3892399999999999E-3</v>
      </c>
      <c r="U27" s="13">
        <v>1.9199999999999998E-2</v>
      </c>
      <c r="V27" s="13">
        <v>2.15424E-3</v>
      </c>
      <c r="W27" s="13">
        <v>1.4E-2</v>
      </c>
      <c r="X27" s="13">
        <v>3.6148E-3</v>
      </c>
      <c r="Y27" s="9">
        <v>100.6375</v>
      </c>
      <c r="Z27" s="9">
        <v>85.37737137804578</v>
      </c>
    </row>
    <row r="28" spans="1:26" x14ac:dyDescent="0.2">
      <c r="A28" s="11" t="s">
        <v>480</v>
      </c>
      <c r="B28" s="19" t="s">
        <v>155</v>
      </c>
      <c r="C28" s="13">
        <v>9.7000000000000003E-3</v>
      </c>
      <c r="D28" s="13">
        <v>1.7246600000000003E-3</v>
      </c>
      <c r="E28" s="9">
        <v>39.5884</v>
      </c>
      <c r="F28" s="9">
        <v>5.5423760000000009E-2</v>
      </c>
      <c r="G28" s="13">
        <v>4.0500000000000001E-2</v>
      </c>
      <c r="H28" s="13">
        <v>1.3446E-3</v>
      </c>
      <c r="I28" s="13" t="s">
        <v>15</v>
      </c>
      <c r="J28" s="13" t="str">
        <f>I28</f>
        <v>&lt;0.002</v>
      </c>
      <c r="K28" s="9">
        <v>41.008000000000003</v>
      </c>
      <c r="L28" s="9">
        <v>0.30345920000000004</v>
      </c>
      <c r="M28" s="9">
        <v>19.139099999999999</v>
      </c>
      <c r="N28" s="9">
        <v>0.16842408</v>
      </c>
      <c r="O28" s="13">
        <v>0.26650000000000001</v>
      </c>
      <c r="P28" s="13">
        <v>2.1852999999999998E-3</v>
      </c>
      <c r="Q28" s="13">
        <v>0.38979999999999998</v>
      </c>
      <c r="R28" s="13">
        <v>4.2098400000000003E-3</v>
      </c>
      <c r="S28" s="13">
        <v>0.1108</v>
      </c>
      <c r="T28" s="13">
        <v>2.3932800000000002E-3</v>
      </c>
      <c r="U28" s="13">
        <v>2.4199999999999999E-2</v>
      </c>
      <c r="V28" s="13">
        <v>2.2748E-3</v>
      </c>
      <c r="W28" s="13">
        <v>1.7000000000000001E-2</v>
      </c>
      <c r="X28" s="13">
        <v>3.6992000000000006E-3</v>
      </c>
      <c r="Y28" s="9">
        <v>100.5951</v>
      </c>
      <c r="Z28" s="9">
        <v>79.250698931789984</v>
      </c>
    </row>
    <row r="29" spans="1:26" x14ac:dyDescent="0.2">
      <c r="A29" s="11" t="s">
        <v>480</v>
      </c>
      <c r="B29" s="19" t="s">
        <v>156</v>
      </c>
      <c r="C29" s="13">
        <v>1.2500000000000001E-2</v>
      </c>
      <c r="D29" s="13">
        <v>1.7175000000000001E-3</v>
      </c>
      <c r="E29" s="9">
        <v>40.241799999999998</v>
      </c>
      <c r="F29" s="9">
        <v>5.6338520000000003E-2</v>
      </c>
      <c r="G29" s="13">
        <v>3.9E-2</v>
      </c>
      <c r="H29" s="13">
        <v>1.3181999999999998E-3</v>
      </c>
      <c r="I29" s="13">
        <v>8.5000000000000006E-3</v>
      </c>
      <c r="J29" s="13">
        <v>2.2558999999999999E-3</v>
      </c>
      <c r="K29" s="9">
        <v>43.9758</v>
      </c>
      <c r="L29" s="9">
        <v>0.30783059999999995</v>
      </c>
      <c r="M29" s="9">
        <v>15.392300000000001</v>
      </c>
      <c r="N29" s="9">
        <v>0.153923</v>
      </c>
      <c r="O29" s="13">
        <v>0.37880000000000003</v>
      </c>
      <c r="P29" s="13">
        <v>2.4243200000000002E-3</v>
      </c>
      <c r="Q29" s="13">
        <v>0.28710000000000002</v>
      </c>
      <c r="R29" s="13">
        <v>3.9045600000000005E-3</v>
      </c>
      <c r="S29" s="13">
        <v>0.12889999999999999</v>
      </c>
      <c r="T29" s="13">
        <v>2.4233199999999992E-3</v>
      </c>
      <c r="U29" s="13">
        <v>2.2100000000000002E-2</v>
      </c>
      <c r="V29" s="13">
        <v>2.1658000000000003E-3</v>
      </c>
      <c r="W29" s="13">
        <v>1.3599999999999999E-2</v>
      </c>
      <c r="X29" s="13">
        <v>3.62576E-3</v>
      </c>
      <c r="Y29" s="9">
        <v>100.5004</v>
      </c>
      <c r="Z29" s="9">
        <v>83.587379455787399</v>
      </c>
    </row>
  </sheetData>
  <sortState ref="A7:Z22">
    <sortCondition ref="B7:B22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B1C90-107A-5B46-9F2D-DE1E8E9D9CB4}">
  <dimension ref="A1:AL206"/>
  <sheetViews>
    <sheetView zoomScaleNormal="100" workbookViewId="0">
      <pane xSplit="2" ySplit="6" topLeftCell="C7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RowHeight="16" x14ac:dyDescent="0.2"/>
  <cols>
    <col min="1" max="1" width="8.1640625" style="12" customWidth="1"/>
    <col min="2" max="2" width="15" style="19" customWidth="1"/>
    <col min="3" max="26" width="7.33203125" style="12" customWidth="1"/>
    <col min="38" max="38" width="10.83203125" style="4"/>
  </cols>
  <sheetData>
    <row r="1" spans="1:33" x14ac:dyDescent="0.2">
      <c r="A1" s="38" t="s">
        <v>533</v>
      </c>
      <c r="B1" s="12"/>
      <c r="H1" s="39" t="s">
        <v>527</v>
      </c>
      <c r="V1" s="36"/>
      <c r="AA1" s="18"/>
    </row>
    <row r="2" spans="1:33" x14ac:dyDescent="0.2">
      <c r="B2" s="12"/>
      <c r="H2" s="39" t="s">
        <v>528</v>
      </c>
      <c r="V2" s="36" t="s">
        <v>532</v>
      </c>
      <c r="AA2" s="18"/>
    </row>
    <row r="3" spans="1:33" x14ac:dyDescent="0.2">
      <c r="B3" s="12"/>
      <c r="H3" s="40" t="s">
        <v>529</v>
      </c>
      <c r="AA3" s="18"/>
    </row>
    <row r="4" spans="1:33" x14ac:dyDescent="0.2">
      <c r="B4" s="12"/>
      <c r="H4" s="39" t="s">
        <v>531</v>
      </c>
      <c r="AA4" s="18"/>
    </row>
    <row r="5" spans="1:33" x14ac:dyDescent="0.2">
      <c r="B5" s="12"/>
      <c r="H5" s="39"/>
      <c r="AA5" s="18"/>
    </row>
    <row r="6" spans="1:33" s="1" customFormat="1" x14ac:dyDescent="0.2">
      <c r="A6" s="12" t="s">
        <v>485</v>
      </c>
      <c r="B6" s="18" t="s">
        <v>14</v>
      </c>
      <c r="C6" s="8" t="s">
        <v>2</v>
      </c>
      <c r="D6" s="8" t="s">
        <v>13</v>
      </c>
      <c r="E6" s="8" t="s">
        <v>3</v>
      </c>
      <c r="F6" s="8" t="s">
        <v>13</v>
      </c>
      <c r="G6" s="8" t="s">
        <v>9</v>
      </c>
      <c r="H6" s="8" t="s">
        <v>13</v>
      </c>
      <c r="I6" s="8" t="s">
        <v>1</v>
      </c>
      <c r="J6" s="8" t="s">
        <v>13</v>
      </c>
      <c r="K6" s="8" t="s">
        <v>7</v>
      </c>
      <c r="L6" s="8" t="s">
        <v>13</v>
      </c>
      <c r="M6" s="8" t="s">
        <v>5</v>
      </c>
      <c r="N6" s="8" t="s">
        <v>13</v>
      </c>
      <c r="O6" s="8" t="s">
        <v>10</v>
      </c>
      <c r="P6" s="8" t="s">
        <v>13</v>
      </c>
      <c r="Q6" s="8" t="s">
        <v>4</v>
      </c>
      <c r="R6" s="8" t="s">
        <v>13</v>
      </c>
      <c r="S6" s="8" t="s">
        <v>0</v>
      </c>
      <c r="T6" s="8" t="s">
        <v>13</v>
      </c>
      <c r="U6" s="8" t="s">
        <v>6</v>
      </c>
      <c r="V6" s="8" t="s">
        <v>13</v>
      </c>
      <c r="W6" s="8" t="s">
        <v>8</v>
      </c>
      <c r="X6" s="8" t="s">
        <v>13</v>
      </c>
      <c r="Y6" s="8" t="s">
        <v>12</v>
      </c>
      <c r="Z6" s="8" t="s">
        <v>11</v>
      </c>
      <c r="AG6" s="3"/>
    </row>
    <row r="7" spans="1:33" x14ac:dyDescent="0.2">
      <c r="A7" s="11" t="s">
        <v>476</v>
      </c>
      <c r="B7" s="19" t="s">
        <v>76</v>
      </c>
      <c r="C7" s="13">
        <v>1.77E-2</v>
      </c>
      <c r="D7" s="13">
        <v>1.6673400000000002E-3</v>
      </c>
      <c r="E7" s="9">
        <v>39.834000000000003</v>
      </c>
      <c r="F7" s="9">
        <v>5.5767600000000014E-2</v>
      </c>
      <c r="G7" s="13">
        <v>5.3800000000000001E-2</v>
      </c>
      <c r="H7" s="13">
        <v>1.3557600000000001E-3</v>
      </c>
      <c r="I7" s="13">
        <v>4.4000000000000003E-3</v>
      </c>
      <c r="J7" s="13">
        <v>2.2352000000000001E-3</v>
      </c>
      <c r="K7" s="9">
        <v>44.432499999999997</v>
      </c>
      <c r="L7" s="9">
        <v>0.31102749999999996</v>
      </c>
      <c r="M7" s="9">
        <v>15.041499999999999</v>
      </c>
      <c r="N7" s="9">
        <v>0.15041499999999999</v>
      </c>
      <c r="O7" s="13">
        <v>0.32050000000000001</v>
      </c>
      <c r="P7" s="13">
        <v>2.3075999999999999E-3</v>
      </c>
      <c r="Q7" s="13">
        <v>0.26240000000000002</v>
      </c>
      <c r="R7" s="13">
        <v>3.8835200000000005E-3</v>
      </c>
      <c r="S7" s="13">
        <v>0.127</v>
      </c>
      <c r="T7" s="13">
        <v>2.3622000000000005E-3</v>
      </c>
      <c r="U7" s="13">
        <v>2.1600000000000001E-2</v>
      </c>
      <c r="V7" s="13">
        <v>2.1427199999999999E-3</v>
      </c>
      <c r="W7" s="13">
        <v>1.21E-2</v>
      </c>
      <c r="X7" s="13">
        <v>3.5864399999999998E-3</v>
      </c>
      <c r="Y7" s="9">
        <v>100.1275</v>
      </c>
      <c r="Z7" s="9">
        <v>84.04027784194497</v>
      </c>
    </row>
    <row r="8" spans="1:33" x14ac:dyDescent="0.2">
      <c r="A8" s="11" t="s">
        <v>477</v>
      </c>
      <c r="B8" s="19" t="s">
        <v>77</v>
      </c>
      <c r="C8" s="13">
        <v>8.6999999999999994E-3</v>
      </c>
      <c r="D8" s="13">
        <v>1.6216799999999999E-3</v>
      </c>
      <c r="E8" s="9">
        <v>39.534599999999998</v>
      </c>
      <c r="F8" s="9">
        <v>5.5348440000000006E-2</v>
      </c>
      <c r="G8" s="13">
        <v>4.0099999999999997E-2</v>
      </c>
      <c r="H8" s="13">
        <v>1.33132E-3</v>
      </c>
      <c r="I8" s="13" t="s">
        <v>15</v>
      </c>
      <c r="J8" s="13" t="str">
        <f>I8</f>
        <v>&lt;0.002</v>
      </c>
      <c r="K8" s="9">
        <v>42.8217</v>
      </c>
      <c r="L8" s="9">
        <v>0.30831623999999996</v>
      </c>
      <c r="M8" s="9">
        <v>16.894500000000001</v>
      </c>
      <c r="N8" s="9">
        <v>0.15880829999999999</v>
      </c>
      <c r="O8" s="13">
        <v>0.33839999999999998</v>
      </c>
      <c r="P8" s="13">
        <v>2.3687999999999995E-3</v>
      </c>
      <c r="Q8" s="13">
        <v>0.38550000000000001</v>
      </c>
      <c r="R8" s="13">
        <v>4.1634000000000003E-3</v>
      </c>
      <c r="S8" s="13">
        <v>8.9300000000000004E-2</v>
      </c>
      <c r="T8" s="13">
        <v>2.2860800000000002E-3</v>
      </c>
      <c r="U8" s="13">
        <v>2.23E-2</v>
      </c>
      <c r="V8" s="13">
        <v>2.2121599999999999E-3</v>
      </c>
      <c r="W8" s="13">
        <v>1.3599999999999999E-2</v>
      </c>
      <c r="X8" s="13">
        <v>3.6556799999999997E-3</v>
      </c>
      <c r="Y8" s="9">
        <v>100.1495</v>
      </c>
      <c r="Z8" s="9">
        <v>81.878342105570738</v>
      </c>
    </row>
    <row r="9" spans="1:33" x14ac:dyDescent="0.2">
      <c r="A9" s="11" t="s">
        <v>476</v>
      </c>
      <c r="B9" s="19" t="s">
        <v>78</v>
      </c>
      <c r="C9" s="13">
        <v>7.7000000000000002E-3</v>
      </c>
      <c r="D9" s="13">
        <v>1.60468E-3</v>
      </c>
      <c r="E9" s="9">
        <v>39.742699999999999</v>
      </c>
      <c r="F9" s="9">
        <v>5.5639780000000007E-2</v>
      </c>
      <c r="G9" s="13">
        <v>4.2500000000000003E-2</v>
      </c>
      <c r="H9" s="13">
        <v>1.3260000000000001E-3</v>
      </c>
      <c r="I9" s="13">
        <v>5.4000000000000003E-3</v>
      </c>
      <c r="J9" s="13">
        <v>2.2464000000000004E-3</v>
      </c>
      <c r="K9" s="9">
        <v>44.648699999999998</v>
      </c>
      <c r="L9" s="9">
        <v>0.31254089999999995</v>
      </c>
      <c r="M9" s="9">
        <v>14.893800000000001</v>
      </c>
      <c r="N9" s="9">
        <v>0.15191676000000001</v>
      </c>
      <c r="O9" s="13">
        <v>0.31790000000000002</v>
      </c>
      <c r="P9" s="13">
        <v>2.2888800000000001E-3</v>
      </c>
      <c r="Q9" s="13">
        <v>0.26240000000000002</v>
      </c>
      <c r="R9" s="13">
        <v>3.8835200000000005E-3</v>
      </c>
      <c r="S9" s="13">
        <v>0.12909999999999999</v>
      </c>
      <c r="T9" s="13">
        <v>2.3754399999999999E-3</v>
      </c>
      <c r="U9" s="13">
        <v>2.3599999999999999E-2</v>
      </c>
      <c r="V9" s="13">
        <v>2.0956799999999999E-3</v>
      </c>
      <c r="W9" s="13">
        <v>1.21E-2</v>
      </c>
      <c r="X9" s="13">
        <v>3.5936999999999996E-3</v>
      </c>
      <c r="Y9" s="9">
        <v>100.0859</v>
      </c>
      <c r="Z9" s="9">
        <v>84.23675039763026</v>
      </c>
    </row>
    <row r="10" spans="1:33" x14ac:dyDescent="0.2">
      <c r="A10" s="11" t="s">
        <v>477</v>
      </c>
      <c r="B10" s="19" t="s">
        <v>79</v>
      </c>
      <c r="C10" s="13">
        <v>1.7600000000000001E-2</v>
      </c>
      <c r="D10" s="13">
        <v>1.6649600000000003E-3</v>
      </c>
      <c r="E10" s="9">
        <v>39.338500000000003</v>
      </c>
      <c r="F10" s="9">
        <v>5.5073900000000016E-2</v>
      </c>
      <c r="G10" s="13">
        <v>3.2599999999999997E-2</v>
      </c>
      <c r="H10" s="13">
        <v>1.3105199999999997E-3</v>
      </c>
      <c r="I10" s="13">
        <v>2.3999999999999998E-3</v>
      </c>
      <c r="J10" s="13">
        <v>2.2387199999999996E-3</v>
      </c>
      <c r="K10" s="9">
        <v>42.363700000000001</v>
      </c>
      <c r="L10" s="9">
        <v>0.30501864000000001</v>
      </c>
      <c r="M10" s="9">
        <v>17.720800000000001</v>
      </c>
      <c r="N10" s="9">
        <v>0.16303136000000001</v>
      </c>
      <c r="O10" s="13">
        <v>0.31640000000000001</v>
      </c>
      <c r="P10" s="13">
        <v>2.27808E-3</v>
      </c>
      <c r="Q10" s="13">
        <v>0.37809999999999999</v>
      </c>
      <c r="R10" s="13">
        <v>4.1591000000000006E-3</v>
      </c>
      <c r="S10" s="13">
        <v>7.6300000000000007E-2</v>
      </c>
      <c r="T10" s="13">
        <v>2.2584800000000002E-3</v>
      </c>
      <c r="U10" s="13">
        <v>2.46E-2</v>
      </c>
      <c r="V10" s="13">
        <v>2.2041600000000001E-3</v>
      </c>
      <c r="W10" s="13">
        <v>1.2200000000000001E-2</v>
      </c>
      <c r="X10" s="13">
        <v>3.6526800000000002E-3</v>
      </c>
      <c r="Y10" s="9">
        <v>100.28319999999999</v>
      </c>
      <c r="Z10" s="9">
        <v>80.994035040285482</v>
      </c>
    </row>
    <row r="11" spans="1:33" x14ac:dyDescent="0.2">
      <c r="A11" s="11" t="s">
        <v>476</v>
      </c>
      <c r="B11" s="19" t="s">
        <v>80</v>
      </c>
      <c r="C11" s="13">
        <v>3.15E-2</v>
      </c>
      <c r="D11" s="13">
        <v>1.7199000000000001E-3</v>
      </c>
      <c r="E11" s="9">
        <v>40.530500000000004</v>
      </c>
      <c r="F11" s="9">
        <v>5.6742700000000014E-2</v>
      </c>
      <c r="G11" s="13">
        <v>4.6899999999999997E-2</v>
      </c>
      <c r="H11" s="13">
        <v>1.3225799999999998E-3</v>
      </c>
      <c r="I11" s="13">
        <v>1.46E-2</v>
      </c>
      <c r="J11" s="13">
        <v>2.2659200000000003E-3</v>
      </c>
      <c r="K11" s="9">
        <v>47.143900000000002</v>
      </c>
      <c r="L11" s="9">
        <v>0.31114974000000001</v>
      </c>
      <c r="M11" s="9">
        <v>12.1957</v>
      </c>
      <c r="N11" s="9">
        <v>0.13903098</v>
      </c>
      <c r="O11" s="13">
        <v>0.27210000000000001</v>
      </c>
      <c r="P11" s="13">
        <v>2.1768E-3</v>
      </c>
      <c r="Q11" s="13">
        <v>0.20610000000000001</v>
      </c>
      <c r="R11" s="13">
        <v>3.7098000000000005E-3</v>
      </c>
      <c r="S11" s="13">
        <v>0.17519999999999999</v>
      </c>
      <c r="T11" s="13">
        <v>2.4878399999999998E-3</v>
      </c>
      <c r="U11" s="13">
        <v>2.12E-2</v>
      </c>
      <c r="V11" s="13">
        <v>2.0267200000000001E-3</v>
      </c>
      <c r="W11" s="13">
        <v>7.6E-3</v>
      </c>
      <c r="X11" s="13">
        <v>3.53704E-3</v>
      </c>
      <c r="Y11" s="9">
        <v>100.64530000000001</v>
      </c>
      <c r="Z11" s="9">
        <v>87.327056565844501</v>
      </c>
    </row>
    <row r="12" spans="1:33" x14ac:dyDescent="0.2">
      <c r="A12" s="11" t="s">
        <v>477</v>
      </c>
      <c r="B12" s="19" t="s">
        <v>81</v>
      </c>
      <c r="C12" s="13">
        <v>3.1E-2</v>
      </c>
      <c r="D12" s="13">
        <v>1.7607999999999999E-3</v>
      </c>
      <c r="E12" s="9">
        <v>39.629199999999997</v>
      </c>
      <c r="F12" s="9">
        <v>5.5480880000000003E-2</v>
      </c>
      <c r="G12" s="13">
        <v>3.4599999999999999E-2</v>
      </c>
      <c r="H12" s="13">
        <v>1.3147999999999999E-3</v>
      </c>
      <c r="I12" s="13" t="s">
        <v>15</v>
      </c>
      <c r="J12" s="13" t="str">
        <f>I12</f>
        <v>&lt;0.002</v>
      </c>
      <c r="K12" s="9">
        <v>42.270800000000001</v>
      </c>
      <c r="L12" s="9">
        <v>0.30434976000000002</v>
      </c>
      <c r="M12" s="9">
        <v>17.646799999999999</v>
      </c>
      <c r="N12" s="9">
        <v>0.16235055999999998</v>
      </c>
      <c r="O12" s="13">
        <v>0.34210000000000002</v>
      </c>
      <c r="P12" s="13">
        <v>2.3262800000000004E-3</v>
      </c>
      <c r="Q12" s="13">
        <v>0.38479999999999998</v>
      </c>
      <c r="R12" s="13">
        <v>4.1558400000000001E-3</v>
      </c>
      <c r="S12" s="13">
        <v>8.14E-2</v>
      </c>
      <c r="T12" s="13">
        <v>2.2791999999999999E-3</v>
      </c>
      <c r="U12" s="13">
        <v>2.4299999999999999E-2</v>
      </c>
      <c r="V12" s="13">
        <v>2.2112999999999998E-3</v>
      </c>
      <c r="W12" s="13">
        <v>1.8700000000000001E-2</v>
      </c>
      <c r="X12" s="13">
        <v>3.6614599999999996E-3</v>
      </c>
      <c r="Y12" s="9">
        <v>100.46559999999999</v>
      </c>
      <c r="Z12" s="9">
        <v>81.024638904806011</v>
      </c>
    </row>
    <row r="13" spans="1:33" x14ac:dyDescent="0.2">
      <c r="A13" s="11" t="s">
        <v>476</v>
      </c>
      <c r="B13" s="19" t="s">
        <v>82</v>
      </c>
      <c r="C13" s="13">
        <v>1.17E-2</v>
      </c>
      <c r="D13" s="13">
        <v>1.6567200000000002E-3</v>
      </c>
      <c r="E13" s="9">
        <v>40.031399999999998</v>
      </c>
      <c r="F13" s="9">
        <v>5.6043960000000004E-2</v>
      </c>
      <c r="G13" s="13">
        <v>3.8600000000000002E-2</v>
      </c>
      <c r="H13" s="13">
        <v>1.3278400000000001E-3</v>
      </c>
      <c r="I13" s="13">
        <v>1.0500000000000001E-2</v>
      </c>
      <c r="J13" s="13">
        <v>2.2533000000000002E-3</v>
      </c>
      <c r="K13" s="9">
        <v>44.580199999999998</v>
      </c>
      <c r="L13" s="9">
        <v>0.31206139999999993</v>
      </c>
      <c r="M13" s="9">
        <v>15.1572</v>
      </c>
      <c r="N13" s="9">
        <v>0.15157200000000001</v>
      </c>
      <c r="O13" s="13">
        <v>0.2833</v>
      </c>
      <c r="P13" s="13">
        <v>2.20974E-3</v>
      </c>
      <c r="Q13" s="13">
        <v>0.28120000000000001</v>
      </c>
      <c r="R13" s="13">
        <v>3.9367999999999998E-3</v>
      </c>
      <c r="S13" s="13">
        <v>0.1203</v>
      </c>
      <c r="T13" s="13">
        <v>2.3578800000000001E-3</v>
      </c>
      <c r="U13" s="13">
        <v>2.24E-2</v>
      </c>
      <c r="V13" s="13">
        <v>2.1369599999999998E-3</v>
      </c>
      <c r="W13" s="13">
        <v>1.2200000000000001E-2</v>
      </c>
      <c r="X13" s="13">
        <v>3.6356000000000001E-3</v>
      </c>
      <c r="Y13" s="9">
        <v>100.54900000000001</v>
      </c>
      <c r="Z13" s="9">
        <v>83.981927494529486</v>
      </c>
    </row>
    <row r="14" spans="1:33" x14ac:dyDescent="0.2">
      <c r="A14" s="11" t="s">
        <v>477</v>
      </c>
      <c r="B14" s="19" t="s">
        <v>83</v>
      </c>
      <c r="C14" s="13">
        <v>6.0499999999999998E-2</v>
      </c>
      <c r="D14" s="13">
        <v>1.9722999999999997E-3</v>
      </c>
      <c r="E14" s="9">
        <v>39.549199999999999</v>
      </c>
      <c r="F14" s="9">
        <v>5.5368880000000009E-2</v>
      </c>
      <c r="G14" s="13">
        <v>3.7499999999999999E-2</v>
      </c>
      <c r="H14" s="13">
        <v>1.3274999999999999E-3</v>
      </c>
      <c r="I14" s="13">
        <v>2.5999999999999999E-3</v>
      </c>
      <c r="J14" s="13">
        <v>2.2926800000000001E-3</v>
      </c>
      <c r="K14" s="9">
        <v>42.192999999999998</v>
      </c>
      <c r="L14" s="9">
        <v>0.30378959999999999</v>
      </c>
      <c r="M14" s="9">
        <v>17.7455</v>
      </c>
      <c r="N14" s="9">
        <v>0.1632586</v>
      </c>
      <c r="O14" s="13">
        <v>0.38019999999999998</v>
      </c>
      <c r="P14" s="13">
        <v>2.4332799999999999E-3</v>
      </c>
      <c r="Q14" s="13">
        <v>0.39800000000000002</v>
      </c>
      <c r="R14" s="13">
        <v>4.2188E-3</v>
      </c>
      <c r="S14" s="13">
        <v>7.6899999999999996E-2</v>
      </c>
      <c r="T14" s="13">
        <v>2.2762400000000001E-3</v>
      </c>
      <c r="U14" s="13">
        <v>2.3699999999999999E-2</v>
      </c>
      <c r="V14" s="13">
        <v>2.2230600000000002E-3</v>
      </c>
      <c r="W14" s="13">
        <v>1.78E-2</v>
      </c>
      <c r="X14" s="13">
        <v>3.6668000000000004E-3</v>
      </c>
      <c r="Y14" s="9">
        <v>100.4849</v>
      </c>
      <c r="Z14" s="9">
        <v>80.910300301929539</v>
      </c>
    </row>
    <row r="15" spans="1:33" x14ac:dyDescent="0.2">
      <c r="A15" s="11" t="s">
        <v>476</v>
      </c>
      <c r="B15" s="19" t="s">
        <v>84</v>
      </c>
      <c r="C15" s="13">
        <v>3.0800000000000001E-2</v>
      </c>
      <c r="D15" s="13">
        <v>1.7863999999999998E-3</v>
      </c>
      <c r="E15" s="9">
        <v>40.3979</v>
      </c>
      <c r="F15" s="9">
        <v>5.6557060000000006E-2</v>
      </c>
      <c r="G15" s="13">
        <v>5.4199999999999998E-2</v>
      </c>
      <c r="H15" s="13">
        <v>1.3550000000000001E-3</v>
      </c>
      <c r="I15" s="13">
        <v>3.1399999999999997E-2</v>
      </c>
      <c r="J15" s="13">
        <v>2.3047599999999994E-3</v>
      </c>
      <c r="K15" s="9">
        <v>47.055999999999997</v>
      </c>
      <c r="L15" s="9">
        <v>0.3105696</v>
      </c>
      <c r="M15" s="9">
        <v>12.52</v>
      </c>
      <c r="N15" s="9">
        <v>0.14022400000000002</v>
      </c>
      <c r="O15" s="13">
        <v>0.30459999999999998</v>
      </c>
      <c r="P15" s="13">
        <v>2.2540400000000001E-3</v>
      </c>
      <c r="Q15" s="13">
        <v>0.20499999999999999</v>
      </c>
      <c r="R15" s="13">
        <v>3.7309999999999999E-3</v>
      </c>
      <c r="S15" s="13">
        <v>0.13700000000000001</v>
      </c>
      <c r="T15" s="13">
        <v>2.3838000000000002E-3</v>
      </c>
      <c r="U15" s="13">
        <v>2.1399999999999999E-2</v>
      </c>
      <c r="V15" s="13">
        <v>2.0372799999999998E-3</v>
      </c>
      <c r="W15" s="13">
        <v>9.1999999999999998E-3</v>
      </c>
      <c r="X15" s="13">
        <v>3.5898400000000004E-3</v>
      </c>
      <c r="Y15" s="9">
        <v>100.7675</v>
      </c>
      <c r="Z15" s="9">
        <v>87.012685882863678</v>
      </c>
    </row>
    <row r="16" spans="1:33" x14ac:dyDescent="0.2">
      <c r="A16" s="11" t="s">
        <v>477</v>
      </c>
      <c r="B16" s="19" t="s">
        <v>85</v>
      </c>
      <c r="C16" s="13">
        <v>5.3400000000000003E-2</v>
      </c>
      <c r="D16" s="13">
        <v>1.9330800000000002E-3</v>
      </c>
      <c r="E16" s="9">
        <v>39.6541</v>
      </c>
      <c r="F16" s="9">
        <v>5.5515740000000008E-2</v>
      </c>
      <c r="G16" s="13">
        <v>0.04</v>
      </c>
      <c r="H16" s="13">
        <v>1.3359999999999999E-3</v>
      </c>
      <c r="I16" s="13" t="s">
        <v>15</v>
      </c>
      <c r="J16" s="13" t="str">
        <f>I16</f>
        <v>&lt;0.002</v>
      </c>
      <c r="K16" s="9">
        <v>42.484400000000001</v>
      </c>
      <c r="L16" s="9">
        <v>0.30588768</v>
      </c>
      <c r="M16" s="9">
        <v>17.327300000000001</v>
      </c>
      <c r="N16" s="9">
        <v>0.16287662</v>
      </c>
      <c r="O16" s="13">
        <v>0.36180000000000001</v>
      </c>
      <c r="P16" s="13">
        <v>2.3878800000000002E-3</v>
      </c>
      <c r="Q16" s="13">
        <v>0.38550000000000001</v>
      </c>
      <c r="R16" s="13">
        <v>4.1634000000000003E-3</v>
      </c>
      <c r="S16" s="13">
        <v>8.3699999999999997E-2</v>
      </c>
      <c r="T16" s="13">
        <v>2.2933799999999998E-3</v>
      </c>
      <c r="U16" s="13">
        <v>2.3199999999999998E-2</v>
      </c>
      <c r="V16" s="13">
        <v>2.2225599999999997E-3</v>
      </c>
      <c r="W16" s="13">
        <v>1.9300000000000001E-2</v>
      </c>
      <c r="X16" s="13">
        <v>3.6708600000000002E-3</v>
      </c>
      <c r="Y16" s="9">
        <v>100.4344</v>
      </c>
      <c r="Z16" s="9">
        <v>81.380458362773439</v>
      </c>
    </row>
    <row r="17" spans="1:26" x14ac:dyDescent="0.2">
      <c r="A17" s="11" t="s">
        <v>476</v>
      </c>
      <c r="B17" s="19" t="s">
        <v>86</v>
      </c>
      <c r="C17" s="13">
        <v>1.8700000000000001E-2</v>
      </c>
      <c r="D17" s="13">
        <v>1.7129200000000002E-3</v>
      </c>
      <c r="E17" s="9">
        <v>40.620800000000003</v>
      </c>
      <c r="F17" s="9">
        <v>5.6869120000000009E-2</v>
      </c>
      <c r="G17" s="13">
        <v>4.3299999999999998E-2</v>
      </c>
      <c r="H17" s="13">
        <v>1.3249800000000001E-3</v>
      </c>
      <c r="I17" s="13">
        <v>1.78E-2</v>
      </c>
      <c r="J17" s="13">
        <v>2.2677200000000004E-3</v>
      </c>
      <c r="K17" s="9">
        <v>46.791400000000003</v>
      </c>
      <c r="L17" s="9">
        <v>0.30882324</v>
      </c>
      <c r="M17" s="9">
        <v>12.5892</v>
      </c>
      <c r="N17" s="9">
        <v>0.14099904000000002</v>
      </c>
      <c r="O17" s="13">
        <v>0.3216</v>
      </c>
      <c r="P17" s="13">
        <v>2.3155199999999997E-3</v>
      </c>
      <c r="Q17" s="13">
        <v>0.22</v>
      </c>
      <c r="R17" s="13">
        <v>3.7400000000000003E-3</v>
      </c>
      <c r="S17" s="13">
        <v>0.13900000000000001</v>
      </c>
      <c r="T17" s="13">
        <v>2.3908000000000002E-3</v>
      </c>
      <c r="U17" s="13">
        <v>2.0899999999999998E-2</v>
      </c>
      <c r="V17" s="13">
        <v>2.0482E-3</v>
      </c>
      <c r="W17" s="13">
        <v>1.29E-2</v>
      </c>
      <c r="X17" s="13">
        <v>3.5862000000000003E-3</v>
      </c>
      <c r="Y17" s="9">
        <v>100.79559999999999</v>
      </c>
      <c r="Z17" s="9">
        <v>86.886153044588568</v>
      </c>
    </row>
    <row r="18" spans="1:26" x14ac:dyDescent="0.2">
      <c r="A18" s="11" t="s">
        <v>477</v>
      </c>
      <c r="B18" s="19" t="s">
        <v>87</v>
      </c>
      <c r="C18" s="13">
        <v>2.23E-2</v>
      </c>
      <c r="D18" s="13">
        <v>1.75724E-3</v>
      </c>
      <c r="E18" s="9">
        <v>39.596699999999998</v>
      </c>
      <c r="F18" s="9">
        <v>5.5435380000000006E-2</v>
      </c>
      <c r="G18" s="13">
        <v>3.3599999999999998E-2</v>
      </c>
      <c r="H18" s="13">
        <v>1.3238399999999997E-3</v>
      </c>
      <c r="I18" s="13" t="s">
        <v>15</v>
      </c>
      <c r="J18" s="13" t="str">
        <f>I18</f>
        <v>&lt;0.002</v>
      </c>
      <c r="K18" s="9">
        <v>41.947400000000002</v>
      </c>
      <c r="L18" s="9">
        <v>0.30202128</v>
      </c>
      <c r="M18" s="9">
        <v>18.014900000000001</v>
      </c>
      <c r="N18" s="9">
        <v>0.16573708000000001</v>
      </c>
      <c r="O18" s="13">
        <v>0.37940000000000002</v>
      </c>
      <c r="P18" s="13">
        <v>2.4281600000000004E-3</v>
      </c>
      <c r="Q18" s="13">
        <v>0.42409999999999998</v>
      </c>
      <c r="R18" s="13">
        <v>4.241E-3</v>
      </c>
      <c r="S18" s="13">
        <v>7.22E-2</v>
      </c>
      <c r="T18" s="13">
        <v>2.2670800000000003E-3</v>
      </c>
      <c r="U18" s="13">
        <v>2.4299999999999999E-2</v>
      </c>
      <c r="V18" s="13">
        <v>2.2210200000000002E-3</v>
      </c>
      <c r="W18" s="13">
        <v>1.7999999999999999E-2</v>
      </c>
      <c r="X18" s="13">
        <v>3.6971999999999999E-3</v>
      </c>
      <c r="Y18" s="9">
        <v>100.5331</v>
      </c>
      <c r="Z18" s="9">
        <v>80.585321626498384</v>
      </c>
    </row>
    <row r="19" spans="1:26" x14ac:dyDescent="0.2">
      <c r="A19" s="11" t="s">
        <v>476</v>
      </c>
      <c r="B19" s="19" t="s">
        <v>88</v>
      </c>
      <c r="C19" s="13">
        <v>1.0500000000000001E-2</v>
      </c>
      <c r="D19" s="13">
        <v>1.6716000000000001E-3</v>
      </c>
      <c r="E19" s="9">
        <v>40.274099999999997</v>
      </c>
      <c r="F19" s="9">
        <v>5.6383740000000002E-2</v>
      </c>
      <c r="G19" s="13">
        <v>4.3799999999999999E-2</v>
      </c>
      <c r="H19" s="13">
        <v>1.3315199999999999E-3</v>
      </c>
      <c r="I19" s="13">
        <v>6.8999999999999999E-3</v>
      </c>
      <c r="J19" s="13">
        <v>2.2618200000000003E-3</v>
      </c>
      <c r="K19" s="9">
        <v>46.205100000000002</v>
      </c>
      <c r="L19" s="9">
        <v>0.31419468000000006</v>
      </c>
      <c r="M19" s="9">
        <v>13.6532</v>
      </c>
      <c r="N19" s="9">
        <v>0.14472392000000001</v>
      </c>
      <c r="O19" s="13">
        <v>0.26379999999999998</v>
      </c>
      <c r="P19" s="13">
        <v>2.1631599999999995E-3</v>
      </c>
      <c r="Q19" s="13">
        <v>0.22919999999999999</v>
      </c>
      <c r="R19" s="13">
        <v>3.8047199999999997E-3</v>
      </c>
      <c r="S19" s="13">
        <v>0.1366</v>
      </c>
      <c r="T19" s="13">
        <v>2.4041600000000002E-3</v>
      </c>
      <c r="U19" s="13">
        <v>2.0199999999999999E-2</v>
      </c>
      <c r="V19" s="13">
        <v>2.1129200000000003E-3</v>
      </c>
      <c r="W19" s="13">
        <v>1.04E-2</v>
      </c>
      <c r="X19" s="13">
        <v>3.5900799999999998E-3</v>
      </c>
      <c r="Y19" s="9">
        <v>100.85380000000001</v>
      </c>
      <c r="Z19" s="9">
        <v>85.780605777422466</v>
      </c>
    </row>
    <row r="20" spans="1:26" x14ac:dyDescent="0.2">
      <c r="A20" s="11" t="s">
        <v>477</v>
      </c>
      <c r="B20" s="19" t="s">
        <v>89</v>
      </c>
      <c r="C20" s="13">
        <v>3.3099999999999997E-2</v>
      </c>
      <c r="D20" s="13">
        <v>1.8403599999999997E-3</v>
      </c>
      <c r="E20" s="9">
        <v>39.652500000000003</v>
      </c>
      <c r="F20" s="9">
        <v>5.5513500000000014E-2</v>
      </c>
      <c r="G20" s="13">
        <v>3.27E-2</v>
      </c>
      <c r="H20" s="13">
        <v>1.3210799999999999E-3</v>
      </c>
      <c r="I20" s="13" t="s">
        <v>15</v>
      </c>
      <c r="J20" s="13" t="str">
        <f>I20</f>
        <v>&lt;0.002</v>
      </c>
      <c r="K20" s="9">
        <v>42.427700000000002</v>
      </c>
      <c r="L20" s="9">
        <v>0.30547943999999999</v>
      </c>
      <c r="M20" s="9">
        <v>17.870699999999999</v>
      </c>
      <c r="N20" s="9">
        <v>0.16441043999999999</v>
      </c>
      <c r="O20" s="13">
        <v>0.38469999999999999</v>
      </c>
      <c r="P20" s="13">
        <v>2.4620800000000002E-3</v>
      </c>
      <c r="Q20" s="13">
        <v>0.43830000000000002</v>
      </c>
      <c r="R20" s="13">
        <v>4.2953399999999999E-3</v>
      </c>
      <c r="S20" s="13">
        <v>6.9800000000000001E-2</v>
      </c>
      <c r="T20" s="13">
        <v>2.24756E-3</v>
      </c>
      <c r="U20" s="13">
        <v>2.2200000000000001E-2</v>
      </c>
      <c r="V20" s="13">
        <v>2.2688400000000003E-3</v>
      </c>
      <c r="W20" s="13">
        <v>1.78E-2</v>
      </c>
      <c r="X20" s="13">
        <v>3.6596799999999994E-3</v>
      </c>
      <c r="Y20" s="9">
        <v>100.9495</v>
      </c>
      <c r="Z20" s="9">
        <v>80.887377625011212</v>
      </c>
    </row>
    <row r="21" spans="1:26" x14ac:dyDescent="0.2">
      <c r="A21" s="11" t="s">
        <v>476</v>
      </c>
      <c r="B21" s="19" t="s">
        <v>90</v>
      </c>
      <c r="C21" s="13">
        <v>2.3599999999999999E-2</v>
      </c>
      <c r="D21" s="13">
        <v>1.7511200000000001E-3</v>
      </c>
      <c r="E21" s="9">
        <v>40.546999999999997</v>
      </c>
      <c r="F21" s="9">
        <v>5.6765800000000005E-2</v>
      </c>
      <c r="G21" s="13">
        <v>4.5100000000000001E-2</v>
      </c>
      <c r="H21" s="13">
        <v>1.3259400000000001E-3</v>
      </c>
      <c r="I21" s="13">
        <v>1.8200000000000001E-2</v>
      </c>
      <c r="J21" s="13">
        <v>2.2640799999999999E-3</v>
      </c>
      <c r="K21" s="9">
        <v>47.063600000000001</v>
      </c>
      <c r="L21" s="9">
        <v>0.31061976000000002</v>
      </c>
      <c r="M21" s="9">
        <v>12.0372</v>
      </c>
      <c r="N21" s="9">
        <v>0.13722408</v>
      </c>
      <c r="O21" s="13">
        <v>0.27279999999999999</v>
      </c>
      <c r="P21" s="13">
        <v>2.1824000000000001E-3</v>
      </c>
      <c r="Q21" s="13">
        <v>0.2039</v>
      </c>
      <c r="R21" s="13">
        <v>3.71098E-3</v>
      </c>
      <c r="S21" s="13">
        <v>0.18429999999999999</v>
      </c>
      <c r="T21" s="13">
        <v>2.5064800000000002E-3</v>
      </c>
      <c r="U21" s="13">
        <v>2.1100000000000001E-2</v>
      </c>
      <c r="V21" s="13">
        <v>2.0213800000000001E-3</v>
      </c>
      <c r="W21" s="13">
        <v>1.17E-2</v>
      </c>
      <c r="X21" s="13">
        <v>3.5544600000000002E-3</v>
      </c>
      <c r="Y21" s="9">
        <v>100.4285</v>
      </c>
      <c r="Z21" s="9">
        <v>87.452429116259168</v>
      </c>
    </row>
    <row r="22" spans="1:26" x14ac:dyDescent="0.2">
      <c r="A22" s="11" t="s">
        <v>477</v>
      </c>
      <c r="B22" s="19" t="s">
        <v>91</v>
      </c>
      <c r="C22" s="13">
        <v>5.0099999999999999E-2</v>
      </c>
      <c r="D22" s="13">
        <v>1.94388E-3</v>
      </c>
      <c r="E22" s="9">
        <v>39.6145</v>
      </c>
      <c r="F22" s="9">
        <v>5.5460300000000004E-2</v>
      </c>
      <c r="G22" s="13">
        <v>3.8100000000000002E-2</v>
      </c>
      <c r="H22" s="13">
        <v>1.3335000000000003E-3</v>
      </c>
      <c r="I22" s="13" t="s">
        <v>15</v>
      </c>
      <c r="J22" s="13" t="str">
        <f>I22</f>
        <v>&lt;0.002</v>
      </c>
      <c r="K22" s="9">
        <v>42.317500000000003</v>
      </c>
      <c r="L22" s="9">
        <v>0.30468600000000001</v>
      </c>
      <c r="M22" s="9">
        <v>17.6218</v>
      </c>
      <c r="N22" s="9">
        <v>0.16212056</v>
      </c>
      <c r="O22" s="13">
        <v>0.37880000000000003</v>
      </c>
      <c r="P22" s="13">
        <v>2.4243200000000002E-3</v>
      </c>
      <c r="Q22" s="13">
        <v>0.39889999999999998</v>
      </c>
      <c r="R22" s="13">
        <v>4.1485599999999999E-3</v>
      </c>
      <c r="S22" s="13">
        <v>7.85E-2</v>
      </c>
      <c r="T22" s="13">
        <v>2.2764999999999999E-3</v>
      </c>
      <c r="U22" s="13">
        <v>2.3400000000000001E-2</v>
      </c>
      <c r="V22" s="13">
        <v>2.2183200000000002E-3</v>
      </c>
      <c r="W22" s="13">
        <v>1.61E-2</v>
      </c>
      <c r="X22" s="13">
        <v>3.6611399999999998E-3</v>
      </c>
      <c r="Y22" s="9">
        <v>100.5398</v>
      </c>
      <c r="Z22" s="9">
        <v>81.063381513668716</v>
      </c>
    </row>
    <row r="23" spans="1:26" x14ac:dyDescent="0.2">
      <c r="A23" s="11" t="s">
        <v>476</v>
      </c>
      <c r="B23" s="19" t="s">
        <v>92</v>
      </c>
      <c r="C23" s="13">
        <v>1.95E-2</v>
      </c>
      <c r="D23" s="13">
        <v>1.7511E-3</v>
      </c>
      <c r="E23" s="9">
        <v>40.540100000000002</v>
      </c>
      <c r="F23" s="9">
        <v>5.675614000000001E-2</v>
      </c>
      <c r="G23" s="13">
        <v>4.4200000000000003E-2</v>
      </c>
      <c r="H23" s="13">
        <v>1.3260000000000001E-3</v>
      </c>
      <c r="I23" s="13">
        <v>2.2700000000000001E-2</v>
      </c>
      <c r="J23" s="13">
        <v>2.2745400000000002E-3</v>
      </c>
      <c r="K23" s="9">
        <v>45.770800000000001</v>
      </c>
      <c r="L23" s="9">
        <v>0.31124144000000004</v>
      </c>
      <c r="M23" s="9">
        <v>13.371</v>
      </c>
      <c r="N23" s="9">
        <v>0.1444068</v>
      </c>
      <c r="O23" s="13">
        <v>0.2878</v>
      </c>
      <c r="P23" s="13">
        <v>2.2448400000000001E-3</v>
      </c>
      <c r="Q23" s="13">
        <v>0.22220000000000001</v>
      </c>
      <c r="R23" s="13">
        <v>3.7774000000000002E-3</v>
      </c>
      <c r="S23" s="13">
        <v>0.13930000000000001</v>
      </c>
      <c r="T23" s="13">
        <v>2.3959599999999999E-3</v>
      </c>
      <c r="U23" s="13">
        <v>2.1000000000000001E-2</v>
      </c>
      <c r="V23" s="13">
        <v>2.0831999999999999E-3</v>
      </c>
      <c r="W23" s="13">
        <v>8.8999999999999999E-3</v>
      </c>
      <c r="X23" s="13">
        <v>3.5706800000000001E-3</v>
      </c>
      <c r="Y23" s="9">
        <v>100.44750000000001</v>
      </c>
      <c r="Z23" s="9">
        <v>85.919597550076048</v>
      </c>
    </row>
    <row r="24" spans="1:26" x14ac:dyDescent="0.2">
      <c r="A24" s="11" t="s">
        <v>477</v>
      </c>
      <c r="B24" s="19" t="s">
        <v>93</v>
      </c>
      <c r="C24" s="13">
        <v>1.61E-2</v>
      </c>
      <c r="D24" s="13">
        <v>1.7388000000000002E-3</v>
      </c>
      <c r="E24" s="9">
        <v>39.634700000000002</v>
      </c>
      <c r="F24" s="9">
        <v>5.548858000000001E-2</v>
      </c>
      <c r="G24" s="13">
        <v>3.2300000000000002E-2</v>
      </c>
      <c r="H24" s="13">
        <v>1.3178400000000002E-3</v>
      </c>
      <c r="I24" s="13">
        <v>3.8E-3</v>
      </c>
      <c r="J24" s="13">
        <v>2.2207200000000002E-3</v>
      </c>
      <c r="K24" s="9">
        <v>42.381799999999998</v>
      </c>
      <c r="L24" s="9">
        <v>0.30514895999999997</v>
      </c>
      <c r="M24" s="9">
        <v>17.512499999999999</v>
      </c>
      <c r="N24" s="9">
        <v>0.16461749999999997</v>
      </c>
      <c r="O24" s="13">
        <v>0.33119999999999999</v>
      </c>
      <c r="P24" s="13">
        <v>2.3183999999999995E-3</v>
      </c>
      <c r="Q24" s="13">
        <v>0.37630000000000002</v>
      </c>
      <c r="R24" s="13">
        <v>4.1393000000000003E-3</v>
      </c>
      <c r="S24" s="13">
        <v>8.2600000000000007E-2</v>
      </c>
      <c r="T24" s="13">
        <v>2.2632400000000001E-3</v>
      </c>
      <c r="U24" s="13">
        <v>2.3599999999999999E-2</v>
      </c>
      <c r="V24" s="13">
        <v>2.21368E-3</v>
      </c>
      <c r="W24" s="13">
        <v>1.4500000000000001E-2</v>
      </c>
      <c r="X24" s="13">
        <v>3.6481999999999999E-3</v>
      </c>
      <c r="Y24" s="9">
        <v>100.40940000000001</v>
      </c>
      <c r="Z24" s="9">
        <v>81.181912719629707</v>
      </c>
    </row>
    <row r="25" spans="1:26" x14ac:dyDescent="0.2">
      <c r="A25" s="11" t="s">
        <v>476</v>
      </c>
      <c r="B25" s="19" t="s">
        <v>209</v>
      </c>
      <c r="C25" s="13">
        <v>1.9699999999999999E-2</v>
      </c>
      <c r="D25" s="13">
        <v>1.7611799999999998E-3</v>
      </c>
      <c r="E25" s="9">
        <v>39.960700000000003</v>
      </c>
      <c r="F25" s="9">
        <v>5.5944980000000012E-2</v>
      </c>
      <c r="G25" s="13">
        <v>3.78E-2</v>
      </c>
      <c r="H25" s="13">
        <v>1.3230000000000002E-3</v>
      </c>
      <c r="I25" s="13">
        <v>9.5999999999999992E-3</v>
      </c>
      <c r="J25" s="13">
        <v>2.2483199999999998E-3</v>
      </c>
      <c r="K25" s="9">
        <v>44.641399999999997</v>
      </c>
      <c r="L25" s="9">
        <v>0.31248979999999993</v>
      </c>
      <c r="M25" s="9">
        <v>14.851599999999999</v>
      </c>
      <c r="N25" s="9">
        <v>0.15148632000000001</v>
      </c>
      <c r="O25" s="13">
        <v>0.4708</v>
      </c>
      <c r="P25" s="13">
        <v>2.6364800000000005E-3</v>
      </c>
      <c r="Q25" s="13">
        <v>0.3039</v>
      </c>
      <c r="R25" s="13">
        <v>3.9507000000000006E-3</v>
      </c>
      <c r="S25" s="13">
        <v>0.10970000000000001</v>
      </c>
      <c r="T25" s="13">
        <v>2.3475800000000006E-3</v>
      </c>
      <c r="U25" s="13">
        <v>2.2800000000000001E-2</v>
      </c>
      <c r="V25" s="13">
        <v>2.1158399999999999E-3</v>
      </c>
      <c r="W25" s="13">
        <v>6.7000000000000002E-3</v>
      </c>
      <c r="X25" s="13">
        <v>3.6099600000000006E-3</v>
      </c>
      <c r="Y25" s="9">
        <v>100.43470000000001</v>
      </c>
      <c r="Z25" s="9">
        <v>84.260373065970867</v>
      </c>
    </row>
    <row r="26" spans="1:26" x14ac:dyDescent="0.2">
      <c r="A26" s="11" t="s">
        <v>476</v>
      </c>
      <c r="B26" s="19" t="s">
        <v>210</v>
      </c>
      <c r="C26" s="13">
        <v>1.55E-2</v>
      </c>
      <c r="D26" s="13">
        <v>1.7452999999999998E-3</v>
      </c>
      <c r="E26" s="9">
        <v>40.497199999999999</v>
      </c>
      <c r="F26" s="9">
        <v>5.669608000000001E-2</v>
      </c>
      <c r="G26" s="13">
        <v>4.36E-2</v>
      </c>
      <c r="H26" s="13">
        <v>1.32544E-3</v>
      </c>
      <c r="I26" s="13">
        <v>1.89E-2</v>
      </c>
      <c r="J26" s="13">
        <v>2.2755599999999998E-3</v>
      </c>
      <c r="K26" s="9">
        <v>46.366</v>
      </c>
      <c r="L26" s="9">
        <v>0.31528880000000004</v>
      </c>
      <c r="M26" s="9">
        <v>13.2287</v>
      </c>
      <c r="N26" s="9">
        <v>0.14286996000000002</v>
      </c>
      <c r="O26" s="13">
        <v>0.41549999999999998</v>
      </c>
      <c r="P26" s="13">
        <v>2.493E-3</v>
      </c>
      <c r="Q26" s="13">
        <v>0.2402</v>
      </c>
      <c r="R26" s="13">
        <v>3.7951600000000001E-3</v>
      </c>
      <c r="S26" s="13">
        <v>0.1205</v>
      </c>
      <c r="T26" s="13">
        <v>2.3617999999999998E-3</v>
      </c>
      <c r="U26" s="13">
        <v>2.06E-2</v>
      </c>
      <c r="V26" s="13">
        <v>2.0764799999999999E-3</v>
      </c>
      <c r="W26" s="13">
        <v>1.2200000000000001E-2</v>
      </c>
      <c r="X26" s="13">
        <v>3.5892400000000005E-3</v>
      </c>
      <c r="Y26" s="9">
        <v>100.9789</v>
      </c>
      <c r="Z26" s="9">
        <v>86.192292245285742</v>
      </c>
    </row>
    <row r="27" spans="1:26" x14ac:dyDescent="0.2">
      <c r="A27" s="11" t="s">
        <v>476</v>
      </c>
      <c r="B27" s="19" t="s">
        <v>211</v>
      </c>
      <c r="C27" s="13">
        <v>2.2200000000000001E-2</v>
      </c>
      <c r="D27" s="13">
        <v>1.8026399999999999E-3</v>
      </c>
      <c r="E27" s="9">
        <v>39.892299999999999</v>
      </c>
      <c r="F27" s="9">
        <v>5.5849220000000005E-2</v>
      </c>
      <c r="G27" s="13">
        <v>4.1500000000000002E-2</v>
      </c>
      <c r="H27" s="13">
        <v>1.3280000000000002E-3</v>
      </c>
      <c r="I27" s="13">
        <v>4.4999999999999997E-3</v>
      </c>
      <c r="J27" s="13">
        <v>2.2571999999999996E-3</v>
      </c>
      <c r="K27" s="9">
        <v>44.514600000000002</v>
      </c>
      <c r="L27" s="9">
        <v>0.3116022</v>
      </c>
      <c r="M27" s="9">
        <v>15.123699999999999</v>
      </c>
      <c r="N27" s="9">
        <v>0.15123700000000001</v>
      </c>
      <c r="O27" s="13">
        <v>0.31230000000000002</v>
      </c>
      <c r="P27" s="13">
        <v>2.3110200000000004E-3</v>
      </c>
      <c r="Q27" s="13">
        <v>0.27629999999999999</v>
      </c>
      <c r="R27" s="13">
        <v>3.9234599999999993E-3</v>
      </c>
      <c r="S27" s="13">
        <v>0.10340000000000001</v>
      </c>
      <c r="T27" s="13">
        <v>2.3368400000000002E-3</v>
      </c>
      <c r="U27" s="13">
        <v>2.0500000000000001E-2</v>
      </c>
      <c r="V27" s="13">
        <v>2.1689000000000001E-3</v>
      </c>
      <c r="W27" s="13">
        <v>1.2800000000000001E-2</v>
      </c>
      <c r="X27" s="13">
        <v>3.6172800000000005E-3</v>
      </c>
      <c r="Y27" s="9">
        <v>100.3241</v>
      </c>
      <c r="Z27" s="9">
        <v>83.979858857223206</v>
      </c>
    </row>
    <row r="28" spans="1:26" x14ac:dyDescent="0.2">
      <c r="A28" s="11" t="s">
        <v>477</v>
      </c>
      <c r="B28" s="19" t="s">
        <v>212</v>
      </c>
      <c r="C28" s="13">
        <v>1.8200000000000001E-2</v>
      </c>
      <c r="D28" s="13">
        <v>1.7799600000000001E-3</v>
      </c>
      <c r="E28" s="9">
        <v>39.302300000000002</v>
      </c>
      <c r="F28" s="9">
        <v>5.5023220000000012E-2</v>
      </c>
      <c r="G28" s="13">
        <v>3.85E-2</v>
      </c>
      <c r="H28" s="13">
        <v>1.3320999999999999E-3</v>
      </c>
      <c r="I28" s="13">
        <v>2.5000000000000001E-3</v>
      </c>
      <c r="J28" s="13">
        <v>2.2049999999999999E-3</v>
      </c>
      <c r="K28" s="9">
        <v>41.704500000000003</v>
      </c>
      <c r="L28" s="9">
        <v>0.30861330000000003</v>
      </c>
      <c r="M28" s="9">
        <v>17.9679</v>
      </c>
      <c r="N28" s="9">
        <v>0.16530468000000001</v>
      </c>
      <c r="O28" s="13">
        <v>0.34420000000000001</v>
      </c>
      <c r="P28" s="13">
        <v>2.3405600000000002E-3</v>
      </c>
      <c r="Q28" s="13">
        <v>0.47599999999999998</v>
      </c>
      <c r="R28" s="13">
        <v>4.2840000000000005E-3</v>
      </c>
      <c r="S28" s="13">
        <v>6.8699999999999997E-2</v>
      </c>
      <c r="T28" s="13">
        <v>2.2533599999999998E-3</v>
      </c>
      <c r="U28" s="13">
        <v>2.41E-2</v>
      </c>
      <c r="V28" s="13">
        <v>2.2171999999999999E-3</v>
      </c>
      <c r="W28" s="13">
        <v>2.0500000000000001E-2</v>
      </c>
      <c r="X28" s="13">
        <v>3.6982000000000004E-3</v>
      </c>
      <c r="Y28" s="9">
        <v>99.967399999999998</v>
      </c>
      <c r="Z28" s="9">
        <v>80.521269986554969</v>
      </c>
    </row>
    <row r="29" spans="1:26" x14ac:dyDescent="0.2">
      <c r="A29" s="11" t="s">
        <v>476</v>
      </c>
      <c r="B29" s="19" t="s">
        <v>213</v>
      </c>
      <c r="C29" s="13">
        <v>1.83E-2</v>
      </c>
      <c r="D29" s="13">
        <v>1.7494800000000001E-3</v>
      </c>
      <c r="E29" s="9">
        <v>40.392800000000001</v>
      </c>
      <c r="F29" s="9">
        <v>5.654992000000001E-2</v>
      </c>
      <c r="G29" s="13">
        <v>4.2200000000000001E-2</v>
      </c>
      <c r="H29" s="13">
        <v>1.3166400000000002E-3</v>
      </c>
      <c r="I29" s="13">
        <v>1.6400000000000001E-2</v>
      </c>
      <c r="J29" s="13">
        <v>2.2632000000000004E-3</v>
      </c>
      <c r="K29" s="9">
        <v>46.355699999999999</v>
      </c>
      <c r="L29" s="9">
        <v>0.31521875999999999</v>
      </c>
      <c r="M29" s="9">
        <v>12.489699999999999</v>
      </c>
      <c r="N29" s="9">
        <v>0.13988464</v>
      </c>
      <c r="O29" s="13">
        <v>0.31269999999999998</v>
      </c>
      <c r="P29" s="13">
        <v>2.25144E-3</v>
      </c>
      <c r="Q29" s="13">
        <v>0.2228</v>
      </c>
      <c r="R29" s="13">
        <v>3.7430399999999996E-3</v>
      </c>
      <c r="S29" s="13">
        <v>0.15579999999999999</v>
      </c>
      <c r="T29" s="13">
        <v>2.4616400000000002E-3</v>
      </c>
      <c r="U29" s="13">
        <v>1.89E-2</v>
      </c>
      <c r="V29" s="13">
        <v>2.0790000000000001E-3</v>
      </c>
      <c r="W29" s="13">
        <v>9.4999999999999998E-3</v>
      </c>
      <c r="X29" s="13">
        <v>3.5700999999999997E-3</v>
      </c>
      <c r="Y29" s="9">
        <v>100.0348</v>
      </c>
      <c r="Z29" s="9">
        <v>86.859764999015169</v>
      </c>
    </row>
    <row r="30" spans="1:26" x14ac:dyDescent="0.2">
      <c r="A30" s="11" t="s">
        <v>477</v>
      </c>
      <c r="B30" s="19" t="s">
        <v>214</v>
      </c>
      <c r="C30" s="13">
        <v>4.0899999999999999E-2</v>
      </c>
      <c r="D30" s="13">
        <v>1.9304799999999998E-3</v>
      </c>
      <c r="E30" s="9">
        <v>39.342100000000002</v>
      </c>
      <c r="F30" s="9">
        <v>5.5078940000000014E-2</v>
      </c>
      <c r="G30" s="13">
        <v>3.5799999999999998E-2</v>
      </c>
      <c r="H30" s="13">
        <v>1.3246000000000002E-3</v>
      </c>
      <c r="I30" s="13" t="s">
        <v>15</v>
      </c>
      <c r="J30" s="13" t="str">
        <f>I30</f>
        <v>&lt;0.002</v>
      </c>
      <c r="K30" s="9">
        <v>41.7151</v>
      </c>
      <c r="L30" s="9">
        <v>0.30869173999999999</v>
      </c>
      <c r="M30" s="9">
        <v>18.057600000000001</v>
      </c>
      <c r="N30" s="9">
        <v>0.16612992000000001</v>
      </c>
      <c r="O30" s="13">
        <v>0.3256</v>
      </c>
      <c r="P30" s="13">
        <v>2.34432E-3</v>
      </c>
      <c r="Q30" s="13">
        <v>0.4052</v>
      </c>
      <c r="R30" s="13">
        <v>4.2140800000000003E-3</v>
      </c>
      <c r="S30" s="13">
        <v>6.9699999999999998E-2</v>
      </c>
      <c r="T30" s="13">
        <v>2.2722199999999997E-3</v>
      </c>
      <c r="U30" s="13">
        <v>2.3800000000000002E-2</v>
      </c>
      <c r="V30" s="13">
        <v>2.2324400000000005E-3</v>
      </c>
      <c r="W30" s="13">
        <v>1.72E-2</v>
      </c>
      <c r="X30" s="13">
        <v>3.6773599999999997E-3</v>
      </c>
      <c r="Y30" s="9">
        <v>100.03400000000001</v>
      </c>
      <c r="Z30" s="9">
        <v>80.447043048533132</v>
      </c>
    </row>
    <row r="31" spans="1:26" x14ac:dyDescent="0.2">
      <c r="A31" s="11" t="s">
        <v>476</v>
      </c>
      <c r="B31" s="19" t="s">
        <v>215</v>
      </c>
      <c r="C31" s="13">
        <v>9.1999999999999998E-3</v>
      </c>
      <c r="D31" s="13">
        <v>1.7112000000000002E-3</v>
      </c>
      <c r="E31" s="9">
        <v>40.436500000000002</v>
      </c>
      <c r="F31" s="9">
        <v>5.6611100000000011E-2</v>
      </c>
      <c r="G31" s="13">
        <v>4.4699999999999997E-2</v>
      </c>
      <c r="H31" s="13">
        <v>1.3231199999999999E-3</v>
      </c>
      <c r="I31" s="13">
        <v>1.2200000000000001E-2</v>
      </c>
      <c r="J31" s="13">
        <v>2.2716400000000001E-3</v>
      </c>
      <c r="K31" s="9">
        <v>46.377600000000001</v>
      </c>
      <c r="L31" s="9">
        <v>0.31536768000000004</v>
      </c>
      <c r="M31" s="9">
        <v>12.642300000000001</v>
      </c>
      <c r="N31" s="9">
        <v>0.14159376000000001</v>
      </c>
      <c r="O31" s="13">
        <v>0.30969999999999998</v>
      </c>
      <c r="P31" s="13">
        <v>2.2917799999999998E-3</v>
      </c>
      <c r="Q31" s="13">
        <v>0.2127</v>
      </c>
      <c r="R31" s="13">
        <v>3.7435200000000002E-3</v>
      </c>
      <c r="S31" s="13">
        <v>0.12759999999999999</v>
      </c>
      <c r="T31" s="13">
        <v>2.3733600000000001E-3</v>
      </c>
      <c r="U31" s="13">
        <v>2.01E-2</v>
      </c>
      <c r="V31" s="13">
        <v>2.0622599999999998E-3</v>
      </c>
      <c r="W31" s="13">
        <v>9.5999999999999992E-3</v>
      </c>
      <c r="X31" s="13">
        <v>3.5865599999999995E-3</v>
      </c>
      <c r="Y31" s="9">
        <v>100.2022</v>
      </c>
      <c r="Z31" s="9">
        <v>86.725974998428896</v>
      </c>
    </row>
    <row r="32" spans="1:26" x14ac:dyDescent="0.2">
      <c r="A32" s="11" t="s">
        <v>477</v>
      </c>
      <c r="B32" s="19" t="s">
        <v>216</v>
      </c>
      <c r="C32" s="13">
        <v>3.2399999999999998E-2</v>
      </c>
      <c r="D32" s="13">
        <v>1.8597599999999998E-3</v>
      </c>
      <c r="E32" s="9">
        <v>39.219000000000001</v>
      </c>
      <c r="F32" s="9">
        <v>5.4906600000000007E-2</v>
      </c>
      <c r="G32" s="13">
        <v>3.39E-2</v>
      </c>
      <c r="H32" s="13">
        <v>1.3220999999999999E-3</v>
      </c>
      <c r="I32" s="13" t="s">
        <v>15</v>
      </c>
      <c r="J32" s="13" t="str">
        <f>I32</f>
        <v>&lt;0.002</v>
      </c>
      <c r="K32" s="9">
        <v>41.463700000000003</v>
      </c>
      <c r="L32" s="9">
        <v>0.30683138000000004</v>
      </c>
      <c r="M32" s="9">
        <v>18.2531</v>
      </c>
      <c r="N32" s="9">
        <v>0.1642779</v>
      </c>
      <c r="O32" s="13">
        <v>0.35489999999999999</v>
      </c>
      <c r="P32" s="13">
        <v>2.34234E-3</v>
      </c>
      <c r="Q32" s="13">
        <v>0.4173</v>
      </c>
      <c r="R32" s="13">
        <v>4.2564600000000001E-3</v>
      </c>
      <c r="S32" s="13">
        <v>6.8199999999999997E-2</v>
      </c>
      <c r="T32" s="13">
        <v>2.2506000000000002E-3</v>
      </c>
      <c r="U32" s="13">
        <v>2.4500000000000001E-2</v>
      </c>
      <c r="V32" s="13">
        <v>2.2197000000000002E-3</v>
      </c>
      <c r="W32" s="13">
        <v>1.6799999999999999E-2</v>
      </c>
      <c r="X32" s="13">
        <v>3.6825600000000001E-3</v>
      </c>
      <c r="Y32" s="9">
        <v>99.883799999999994</v>
      </c>
      <c r="Z32" s="9">
        <v>80.181222134811932</v>
      </c>
    </row>
    <row r="33" spans="1:26" x14ac:dyDescent="0.2">
      <c r="A33" s="11" t="s">
        <v>476</v>
      </c>
      <c r="B33" s="19" t="s">
        <v>217</v>
      </c>
      <c r="C33" s="13">
        <v>1.23E-2</v>
      </c>
      <c r="D33" s="13">
        <v>1.6924800000000001E-3</v>
      </c>
      <c r="E33" s="9">
        <v>40.540700000000001</v>
      </c>
      <c r="F33" s="9">
        <v>5.6756980000000012E-2</v>
      </c>
      <c r="G33" s="13">
        <v>3.9699999999999999E-2</v>
      </c>
      <c r="H33" s="13">
        <v>1.3101E-3</v>
      </c>
      <c r="I33" s="13">
        <v>1.8599999999999998E-2</v>
      </c>
      <c r="J33" s="13">
        <v>2.2580399999999998E-3</v>
      </c>
      <c r="K33" s="9">
        <v>47.031700000000001</v>
      </c>
      <c r="L33" s="9">
        <v>0.31040921999999999</v>
      </c>
      <c r="M33" s="9">
        <v>12.102</v>
      </c>
      <c r="N33" s="9">
        <v>0.1379628</v>
      </c>
      <c r="O33" s="13">
        <v>0.29709999999999998</v>
      </c>
      <c r="P33" s="13">
        <v>2.1985400000000001E-3</v>
      </c>
      <c r="Q33" s="13">
        <v>0.2089</v>
      </c>
      <c r="R33" s="13">
        <v>3.7184200000000001E-3</v>
      </c>
      <c r="S33" s="13">
        <v>0.15359999999999999</v>
      </c>
      <c r="T33" s="13">
        <v>2.4268800000000002E-3</v>
      </c>
      <c r="U33" s="13">
        <v>2.0299999999999999E-2</v>
      </c>
      <c r="V33" s="13">
        <v>2.0259399999999999E-3</v>
      </c>
      <c r="W33" s="13">
        <v>9.1999999999999998E-3</v>
      </c>
      <c r="X33" s="13">
        <v>3.5622399999999999E-3</v>
      </c>
      <c r="Y33" s="9">
        <v>100.4341</v>
      </c>
      <c r="Z33" s="9">
        <v>87.376069491771929</v>
      </c>
    </row>
    <row r="34" spans="1:26" x14ac:dyDescent="0.2">
      <c r="A34" s="11" t="s">
        <v>478</v>
      </c>
      <c r="B34" s="19" t="s">
        <v>218</v>
      </c>
      <c r="C34" s="13">
        <v>3.5200000000000002E-2</v>
      </c>
      <c r="D34" s="13">
        <v>1.8726400000000003E-3</v>
      </c>
      <c r="E34" s="9">
        <v>39.406100000000002</v>
      </c>
      <c r="F34" s="9">
        <v>5.5168540000000009E-2</v>
      </c>
      <c r="G34" s="13">
        <v>3.4099999999999998E-2</v>
      </c>
      <c r="H34" s="13">
        <v>1.3162599999999999E-3</v>
      </c>
      <c r="I34" s="13" t="s">
        <v>15</v>
      </c>
      <c r="J34" s="13" t="str">
        <f>I34</f>
        <v>&lt;0.002</v>
      </c>
      <c r="K34" s="9">
        <v>41.552300000000002</v>
      </c>
      <c r="L34" s="9">
        <v>0.30748702000000006</v>
      </c>
      <c r="M34" s="9">
        <v>17.9864</v>
      </c>
      <c r="N34" s="9">
        <v>0.16547487999999999</v>
      </c>
      <c r="O34" s="13">
        <v>0.30520000000000003</v>
      </c>
      <c r="P34" s="13">
        <v>2.2584800000000002E-3</v>
      </c>
      <c r="Q34" s="13">
        <v>0.39340000000000003</v>
      </c>
      <c r="R34" s="13">
        <v>4.1700400000000007E-3</v>
      </c>
      <c r="S34" s="13">
        <v>7.4200000000000002E-2</v>
      </c>
      <c r="T34" s="13">
        <v>2.2556799999999999E-3</v>
      </c>
      <c r="U34" s="13">
        <v>2.3E-2</v>
      </c>
      <c r="V34" s="13">
        <v>2.2309999999999999E-3</v>
      </c>
      <c r="W34" s="13">
        <v>1.38E-2</v>
      </c>
      <c r="X34" s="13">
        <v>3.6349200000000003E-3</v>
      </c>
      <c r="Y34" s="9">
        <v>99.825900000000004</v>
      </c>
      <c r="Z34" s="9">
        <v>80.447679046201188</v>
      </c>
    </row>
    <row r="35" spans="1:26" x14ac:dyDescent="0.2">
      <c r="A35" s="11" t="s">
        <v>477</v>
      </c>
      <c r="B35" s="19" t="s">
        <v>219</v>
      </c>
      <c r="C35" s="13">
        <v>2.87E-2</v>
      </c>
      <c r="D35" s="13">
        <v>1.8482799999999999E-3</v>
      </c>
      <c r="E35" s="9">
        <v>39.619700000000002</v>
      </c>
      <c r="F35" s="9">
        <v>5.5467580000000009E-2</v>
      </c>
      <c r="G35" s="13">
        <v>3.44E-2</v>
      </c>
      <c r="H35" s="13">
        <v>1.3209599999999999E-3</v>
      </c>
      <c r="I35" s="13" t="s">
        <v>15</v>
      </c>
      <c r="J35" s="13" t="str">
        <f>I35</f>
        <v>&lt;0.002</v>
      </c>
      <c r="K35" s="9">
        <v>42.314500000000002</v>
      </c>
      <c r="L35" s="9">
        <v>0.3046644</v>
      </c>
      <c r="M35" s="9">
        <v>17.6432</v>
      </c>
      <c r="N35" s="9">
        <v>0.16231744000000001</v>
      </c>
      <c r="O35" s="13">
        <v>0.37930000000000003</v>
      </c>
      <c r="P35" s="13">
        <v>2.4275200000000003E-3</v>
      </c>
      <c r="Q35" s="13">
        <v>0.45319999999999999</v>
      </c>
      <c r="R35" s="13">
        <v>4.2600799999999994E-3</v>
      </c>
      <c r="S35" s="13">
        <v>6.2700000000000006E-2</v>
      </c>
      <c r="T35" s="13">
        <v>2.2321200000000002E-3</v>
      </c>
      <c r="U35" s="13">
        <v>2.0500000000000001E-2</v>
      </c>
      <c r="V35" s="13">
        <v>2.2878E-3</v>
      </c>
      <c r="W35" s="13">
        <v>1.5900000000000001E-2</v>
      </c>
      <c r="X35" s="13">
        <v>3.6442800000000006E-3</v>
      </c>
      <c r="Y35" s="9">
        <v>100.5724</v>
      </c>
      <c r="Z35" s="9">
        <v>81.029919630466026</v>
      </c>
    </row>
    <row r="36" spans="1:26" x14ac:dyDescent="0.2">
      <c r="A36" s="11" t="s">
        <v>476</v>
      </c>
      <c r="B36" s="19" t="s">
        <v>270</v>
      </c>
      <c r="C36" s="13">
        <v>1.6199999999999999E-2</v>
      </c>
      <c r="D36" s="13">
        <v>1.7171999999999999E-3</v>
      </c>
      <c r="E36" s="9">
        <v>40.164299999999997</v>
      </c>
      <c r="F36" s="9">
        <v>5.6230020000000006E-2</v>
      </c>
      <c r="G36" s="13">
        <v>3.9399999999999998E-2</v>
      </c>
      <c r="H36" s="13">
        <v>1.3317199999999998E-3</v>
      </c>
      <c r="I36" s="13">
        <v>4.7000000000000002E-3</v>
      </c>
      <c r="J36" s="13">
        <v>2.23814E-3</v>
      </c>
      <c r="K36" s="9">
        <v>45.343299999999999</v>
      </c>
      <c r="L36" s="9">
        <v>0.30833444000000004</v>
      </c>
      <c r="M36" s="9">
        <v>14.5441</v>
      </c>
      <c r="N36" s="9">
        <v>0.15125864</v>
      </c>
      <c r="O36" s="13">
        <v>0.30959999999999999</v>
      </c>
      <c r="P36" s="13">
        <v>2.2910399999999998E-3</v>
      </c>
      <c r="Q36" s="13">
        <v>0.25669999999999998</v>
      </c>
      <c r="R36" s="13">
        <v>3.8504999999999998E-3</v>
      </c>
      <c r="S36" s="13">
        <v>0.12839999999999999</v>
      </c>
      <c r="T36" s="13">
        <v>2.3882399999999998E-3</v>
      </c>
      <c r="U36" s="13">
        <v>2.1499999999999998E-2</v>
      </c>
      <c r="V36" s="13">
        <v>2.1198999999999996E-3</v>
      </c>
      <c r="W36" s="13">
        <v>1.11E-2</v>
      </c>
      <c r="X36" s="13">
        <v>3.6075000000000005E-3</v>
      </c>
      <c r="Y36" s="9">
        <v>100.83929999999999</v>
      </c>
      <c r="Z36" s="9">
        <v>84.738711485192368</v>
      </c>
    </row>
    <row r="37" spans="1:26" x14ac:dyDescent="0.2">
      <c r="A37" s="11" t="s">
        <v>477</v>
      </c>
      <c r="B37" s="19" t="s">
        <v>271</v>
      </c>
      <c r="C37" s="13">
        <v>1.35E-2</v>
      </c>
      <c r="D37" s="13">
        <v>1.7036999999999996E-3</v>
      </c>
      <c r="E37" s="9">
        <v>39.8324</v>
      </c>
      <c r="F37" s="9">
        <v>5.5765360000000007E-2</v>
      </c>
      <c r="G37" s="13">
        <v>3.8899999999999997E-2</v>
      </c>
      <c r="H37" s="13">
        <v>1.3459399999999999E-3</v>
      </c>
      <c r="I37" s="13" t="s">
        <v>15</v>
      </c>
      <c r="J37" s="13" t="str">
        <f>I37</f>
        <v>&lt;0.002</v>
      </c>
      <c r="K37" s="9">
        <v>43.171900000000001</v>
      </c>
      <c r="L37" s="9">
        <v>0.31083768000000001</v>
      </c>
      <c r="M37" s="9">
        <v>16.9421</v>
      </c>
      <c r="N37" s="9">
        <v>0.15925573999999998</v>
      </c>
      <c r="O37" s="13">
        <v>0.33250000000000002</v>
      </c>
      <c r="P37" s="13">
        <v>2.3274999999999997E-3</v>
      </c>
      <c r="Q37" s="13">
        <v>0.35020000000000001</v>
      </c>
      <c r="R37" s="13">
        <v>4.0623199999999995E-3</v>
      </c>
      <c r="S37" s="13">
        <v>9.6600000000000005E-2</v>
      </c>
      <c r="T37" s="13">
        <v>2.3184E-3</v>
      </c>
      <c r="U37" s="13">
        <v>2.23E-2</v>
      </c>
      <c r="V37" s="13">
        <v>2.2166199999999999E-3</v>
      </c>
      <c r="W37" s="13">
        <v>1.46E-2</v>
      </c>
      <c r="X37" s="13">
        <v>3.6646000000000001E-3</v>
      </c>
      <c r="Y37" s="9">
        <v>100.8159</v>
      </c>
      <c r="Z37" s="9">
        <v>81.944091610635041</v>
      </c>
    </row>
    <row r="38" spans="1:26" x14ac:dyDescent="0.2">
      <c r="A38" s="11" t="s">
        <v>476</v>
      </c>
      <c r="B38" s="19" t="s">
        <v>295</v>
      </c>
      <c r="C38" s="13">
        <v>1.6400000000000001E-2</v>
      </c>
      <c r="D38" s="13">
        <v>1.7187200000000002E-3</v>
      </c>
      <c r="E38" s="9">
        <v>40.657200000000003</v>
      </c>
      <c r="F38" s="9">
        <v>5.6920080000000012E-2</v>
      </c>
      <c r="G38" s="13">
        <v>3.9800000000000002E-2</v>
      </c>
      <c r="H38" s="13">
        <v>1.3134000000000002E-3</v>
      </c>
      <c r="I38" s="13">
        <v>2.0199999999999999E-2</v>
      </c>
      <c r="J38" s="13">
        <v>2.2623999999999995E-3</v>
      </c>
      <c r="K38" s="9">
        <v>46.939900000000002</v>
      </c>
      <c r="L38" s="9">
        <v>0.30980333999999998</v>
      </c>
      <c r="M38" s="9">
        <v>12.0702</v>
      </c>
      <c r="N38" s="9">
        <v>0.13760027999999999</v>
      </c>
      <c r="O38" s="13">
        <v>0.32679999999999998</v>
      </c>
      <c r="P38" s="13">
        <v>2.2875999999999994E-3</v>
      </c>
      <c r="Q38" s="13">
        <v>0.2046</v>
      </c>
      <c r="R38" s="13">
        <v>3.7237200000000002E-3</v>
      </c>
      <c r="S38" s="13">
        <v>0.1353</v>
      </c>
      <c r="T38" s="13">
        <v>2.3812800000000004E-3</v>
      </c>
      <c r="U38" s="13">
        <v>2.0299999999999999E-2</v>
      </c>
      <c r="V38" s="13">
        <v>2.0300000000000001E-3</v>
      </c>
      <c r="W38" s="13">
        <v>1.32E-2</v>
      </c>
      <c r="X38" s="13">
        <v>3.56136E-3</v>
      </c>
      <c r="Y38" s="9">
        <v>100.4439</v>
      </c>
      <c r="Z38" s="9">
        <v>87.383538869065362</v>
      </c>
    </row>
    <row r="39" spans="1:26" x14ac:dyDescent="0.2">
      <c r="A39" s="11" t="s">
        <v>477</v>
      </c>
      <c r="B39" s="19" t="s">
        <v>296</v>
      </c>
      <c r="C39" s="13">
        <v>3.44E-2</v>
      </c>
      <c r="D39" s="13">
        <v>1.8576000000000003E-3</v>
      </c>
      <c r="E39" s="9">
        <v>39.446300000000001</v>
      </c>
      <c r="F39" s="9">
        <v>5.5224820000000008E-2</v>
      </c>
      <c r="G39" s="13">
        <v>3.4200000000000001E-2</v>
      </c>
      <c r="H39" s="13">
        <v>1.3201199999999999E-3</v>
      </c>
      <c r="I39" s="13" t="s">
        <v>15</v>
      </c>
      <c r="J39" s="13" t="str">
        <f>I39</f>
        <v>&lt;0.002</v>
      </c>
      <c r="K39" s="9">
        <v>42.096200000000003</v>
      </c>
      <c r="L39" s="9">
        <v>0.30309264000000002</v>
      </c>
      <c r="M39" s="9">
        <v>17.604399999999998</v>
      </c>
      <c r="N39" s="9">
        <v>0.16196047999999999</v>
      </c>
      <c r="O39" s="13">
        <v>0.34250000000000003</v>
      </c>
      <c r="P39" s="13">
        <v>2.3290000000000003E-3</v>
      </c>
      <c r="Q39" s="13">
        <v>0.38969999999999999</v>
      </c>
      <c r="R39" s="13">
        <v>4.1308200000000003E-3</v>
      </c>
      <c r="S39" s="13">
        <v>7.8899999999999998E-2</v>
      </c>
      <c r="T39" s="13">
        <v>2.27232E-3</v>
      </c>
      <c r="U39" s="13">
        <v>2.35E-2</v>
      </c>
      <c r="V39" s="13">
        <v>2.2184000000000001E-3</v>
      </c>
      <c r="W39" s="13">
        <v>1.4500000000000001E-2</v>
      </c>
      <c r="X39" s="13">
        <v>3.6511000000000004E-3</v>
      </c>
      <c r="Y39" s="9">
        <v>100.0655</v>
      </c>
      <c r="Z39" s="9">
        <v>80.984212478297692</v>
      </c>
    </row>
    <row r="40" spans="1:26" x14ac:dyDescent="0.2">
      <c r="A40" s="11" t="s">
        <v>476</v>
      </c>
      <c r="B40" s="19" t="s">
        <v>297</v>
      </c>
      <c r="C40" s="13">
        <v>6.0000000000000001E-3</v>
      </c>
      <c r="D40" s="13">
        <v>1.6343999999999998E-3</v>
      </c>
      <c r="E40" s="9">
        <v>40.72</v>
      </c>
      <c r="F40" s="9">
        <v>5.700800000000001E-2</v>
      </c>
      <c r="G40" s="13">
        <v>5.2200000000000003E-2</v>
      </c>
      <c r="H40" s="13">
        <v>1.3363200000000002E-3</v>
      </c>
      <c r="I40" s="13">
        <v>1.8700000000000001E-2</v>
      </c>
      <c r="J40" s="13">
        <v>2.2514800000000001E-3</v>
      </c>
      <c r="K40" s="9">
        <v>48.099600000000002</v>
      </c>
      <c r="L40" s="9">
        <v>0.31745736000000002</v>
      </c>
      <c r="M40" s="9">
        <v>11.213699999999999</v>
      </c>
      <c r="N40" s="9">
        <v>0.1345644</v>
      </c>
      <c r="O40" s="13">
        <v>0.3453</v>
      </c>
      <c r="P40" s="13">
        <v>2.34804E-3</v>
      </c>
      <c r="Q40" s="13">
        <v>0.13089999999999999</v>
      </c>
      <c r="R40" s="13">
        <v>3.5343000000000002E-3</v>
      </c>
      <c r="S40" s="13">
        <v>7.5800000000000006E-2</v>
      </c>
      <c r="T40" s="13">
        <v>2.2133600000000002E-3</v>
      </c>
      <c r="U40" s="13">
        <v>2.1700000000000001E-2</v>
      </c>
      <c r="V40" s="13">
        <v>1.9833800000000003E-3</v>
      </c>
      <c r="W40" s="13">
        <v>7.1000000000000004E-3</v>
      </c>
      <c r="X40" s="13">
        <v>3.5287000000000005E-3</v>
      </c>
      <c r="Y40" s="9">
        <v>100.691</v>
      </c>
      <c r="Z40" s="9">
        <v>88.425067019991474</v>
      </c>
    </row>
    <row r="41" spans="1:26" x14ac:dyDescent="0.2">
      <c r="A41" s="11" t="s">
        <v>477</v>
      </c>
      <c r="B41" s="19" t="s">
        <v>298</v>
      </c>
      <c r="C41" s="13">
        <v>4.5600000000000002E-2</v>
      </c>
      <c r="D41" s="13">
        <v>1.9152000000000001E-3</v>
      </c>
      <c r="E41" s="9">
        <v>39.594099999999997</v>
      </c>
      <c r="F41" s="9">
        <v>5.5431740000000007E-2</v>
      </c>
      <c r="G41" s="13">
        <v>3.5700000000000003E-2</v>
      </c>
      <c r="H41" s="13">
        <v>1.3280400000000002E-3</v>
      </c>
      <c r="I41" s="13" t="s">
        <v>15</v>
      </c>
      <c r="J41" s="13" t="str">
        <f>I41</f>
        <v>&lt;0.002</v>
      </c>
      <c r="K41" s="9">
        <v>41.796799999999998</v>
      </c>
      <c r="L41" s="9">
        <v>0.30093695999999998</v>
      </c>
      <c r="M41" s="9">
        <v>17.516999999999999</v>
      </c>
      <c r="N41" s="9">
        <v>0.16115640000000001</v>
      </c>
      <c r="O41" s="13">
        <v>0.35809999999999997</v>
      </c>
      <c r="P41" s="13">
        <v>2.36346E-3</v>
      </c>
      <c r="Q41" s="13">
        <v>0.40110000000000001</v>
      </c>
      <c r="R41" s="13">
        <v>4.1714400000000002E-3</v>
      </c>
      <c r="S41" s="13">
        <v>7.8E-2</v>
      </c>
      <c r="T41" s="13">
        <v>2.2775999999999999E-3</v>
      </c>
      <c r="U41" s="13">
        <v>2.3599999999999999E-2</v>
      </c>
      <c r="V41" s="13">
        <v>2.21368E-3</v>
      </c>
      <c r="W41" s="13">
        <v>1.7500000000000002E-2</v>
      </c>
      <c r="X41" s="13">
        <v>3.6645000000000002E-3</v>
      </c>
      <c r="Y41" s="9">
        <v>99.868600000000001</v>
      </c>
      <c r="Z41" s="9">
        <v>80.950916485409394</v>
      </c>
    </row>
    <row r="42" spans="1:26" x14ac:dyDescent="0.2">
      <c r="A42" s="11" t="s">
        <v>476</v>
      </c>
      <c r="B42" s="19" t="s">
        <v>299</v>
      </c>
      <c r="C42" s="13">
        <v>1.23E-2</v>
      </c>
      <c r="D42" s="13">
        <v>1.7244599999999999E-3</v>
      </c>
      <c r="E42" s="9">
        <v>39.880800000000001</v>
      </c>
      <c r="F42" s="9">
        <v>5.5833120000000007E-2</v>
      </c>
      <c r="G42" s="13">
        <v>4.2200000000000001E-2</v>
      </c>
      <c r="H42" s="13">
        <v>1.3335200000000001E-3</v>
      </c>
      <c r="I42" s="13">
        <v>4.1000000000000003E-3</v>
      </c>
      <c r="J42" s="13">
        <v>2.2582800000000001E-3</v>
      </c>
      <c r="K42" s="9">
        <v>43.562600000000003</v>
      </c>
      <c r="L42" s="9">
        <v>0.30493819999999999</v>
      </c>
      <c r="M42" s="9">
        <v>16.264700000000001</v>
      </c>
      <c r="N42" s="9">
        <v>0.15614111999999999</v>
      </c>
      <c r="O42" s="13">
        <v>0.25950000000000001</v>
      </c>
      <c r="P42" s="13">
        <v>2.1278999999999998E-3</v>
      </c>
      <c r="Q42" s="13">
        <v>0.27839999999999998</v>
      </c>
      <c r="R42" s="13">
        <v>3.8975999999999993E-3</v>
      </c>
      <c r="S42" s="13">
        <v>0.1298</v>
      </c>
      <c r="T42" s="13">
        <v>2.4142800000000004E-3</v>
      </c>
      <c r="U42" s="13">
        <v>2.0899999999999998E-2</v>
      </c>
      <c r="V42" s="13">
        <v>2.2028599999999996E-3</v>
      </c>
      <c r="W42" s="13">
        <v>1.61E-2</v>
      </c>
      <c r="X42" s="13">
        <v>3.6192799999999999E-3</v>
      </c>
      <c r="Y42" s="9">
        <v>100.4714</v>
      </c>
      <c r="Z42" s="9">
        <v>82.669430655158351</v>
      </c>
    </row>
    <row r="43" spans="1:26" x14ac:dyDescent="0.2">
      <c r="A43" s="11" t="s">
        <v>478</v>
      </c>
      <c r="B43" s="19" t="s">
        <v>300</v>
      </c>
      <c r="C43" s="13">
        <v>1.47E-2</v>
      </c>
      <c r="D43" s="13">
        <v>1.7257800000000001E-3</v>
      </c>
      <c r="E43" s="9">
        <v>40.323700000000002</v>
      </c>
      <c r="F43" s="9">
        <v>5.6453180000000013E-2</v>
      </c>
      <c r="G43" s="13">
        <v>4.2099999999999999E-2</v>
      </c>
      <c r="H43" s="13">
        <v>1.3051E-3</v>
      </c>
      <c r="I43" s="13">
        <v>2.1700000000000001E-2</v>
      </c>
      <c r="J43" s="13">
        <v>2.2741600000000003E-3</v>
      </c>
      <c r="K43" s="9">
        <v>46.117100000000001</v>
      </c>
      <c r="L43" s="9">
        <v>0.31359628000000001</v>
      </c>
      <c r="M43" s="9">
        <v>12.362399999999999</v>
      </c>
      <c r="N43" s="9">
        <v>0.13845888000000001</v>
      </c>
      <c r="O43" s="13">
        <v>0.33019999999999999</v>
      </c>
      <c r="P43" s="13">
        <v>2.3113999999999999E-3</v>
      </c>
      <c r="Q43" s="13">
        <v>0.21560000000000001</v>
      </c>
      <c r="R43" s="13">
        <v>3.75144E-3</v>
      </c>
      <c r="S43" s="13">
        <v>0.14560000000000001</v>
      </c>
      <c r="T43" s="13">
        <v>2.4169600000000001E-3</v>
      </c>
      <c r="U43" s="13">
        <v>1.9400000000000001E-2</v>
      </c>
      <c r="V43" s="13">
        <v>2.0602799999999998E-3</v>
      </c>
      <c r="W43" s="13">
        <v>1.46E-2</v>
      </c>
      <c r="X43" s="13">
        <v>3.5594799999999998E-3</v>
      </c>
      <c r="Y43" s="9">
        <v>99.607100000000003</v>
      </c>
      <c r="Z43" s="9">
        <v>86.917685795519574</v>
      </c>
    </row>
    <row r="44" spans="1:26" x14ac:dyDescent="0.2">
      <c r="A44" s="11" t="s">
        <v>477</v>
      </c>
      <c r="B44" s="19" t="s">
        <v>301</v>
      </c>
      <c r="C44" s="13">
        <v>3.1399999999999997E-2</v>
      </c>
      <c r="D44" s="13">
        <v>1.8588799999999998E-3</v>
      </c>
      <c r="E44" s="9">
        <v>39.623800000000003</v>
      </c>
      <c r="F44" s="9">
        <v>5.5473320000000013E-2</v>
      </c>
      <c r="G44" s="13">
        <v>3.3700000000000001E-2</v>
      </c>
      <c r="H44" s="13">
        <v>1.32778E-3</v>
      </c>
      <c r="I44" s="13" t="s">
        <v>15</v>
      </c>
      <c r="J44" s="13" t="str">
        <f>I44</f>
        <v>&lt;0.002</v>
      </c>
      <c r="K44" s="9">
        <v>42.341799999999999</v>
      </c>
      <c r="L44" s="9">
        <v>0.30486095999999996</v>
      </c>
      <c r="M44" s="9">
        <v>17.417899999999999</v>
      </c>
      <c r="N44" s="9">
        <v>0.16372825999999996</v>
      </c>
      <c r="O44" s="13">
        <v>0.3306</v>
      </c>
      <c r="P44" s="13">
        <v>2.3141999999999998E-3</v>
      </c>
      <c r="Q44" s="13">
        <v>0.38109999999999999</v>
      </c>
      <c r="R44" s="13">
        <v>4.1158800000000006E-3</v>
      </c>
      <c r="S44" s="13">
        <v>8.3099999999999993E-2</v>
      </c>
      <c r="T44" s="13">
        <v>2.2769399999999999E-3</v>
      </c>
      <c r="U44" s="13">
        <v>2.4299999999999999E-2</v>
      </c>
      <c r="V44" s="13">
        <v>2.1869999999999997E-3</v>
      </c>
      <c r="W44" s="13">
        <v>1.6799999999999999E-2</v>
      </c>
      <c r="X44" s="13">
        <v>3.6523199999999993E-3</v>
      </c>
      <c r="Y44" s="9">
        <v>100.28579999999999</v>
      </c>
      <c r="Z44" s="9">
        <v>81.236519383352672</v>
      </c>
    </row>
    <row r="45" spans="1:26" x14ac:dyDescent="0.2">
      <c r="A45" s="11" t="s">
        <v>476</v>
      </c>
      <c r="B45" s="19" t="s">
        <v>302</v>
      </c>
      <c r="C45" s="13">
        <v>2.2200000000000001E-2</v>
      </c>
      <c r="D45" s="13">
        <v>1.7893200000000003E-3</v>
      </c>
      <c r="E45" s="9">
        <v>40.639699999999998</v>
      </c>
      <c r="F45" s="9">
        <v>5.6895580000000008E-2</v>
      </c>
      <c r="G45" s="13">
        <v>4.3499999999999997E-2</v>
      </c>
      <c r="H45" s="13">
        <v>1.3223999999999998E-3</v>
      </c>
      <c r="I45" s="13">
        <v>1.4200000000000001E-2</v>
      </c>
      <c r="J45" s="13">
        <v>2.2549600000000003E-3</v>
      </c>
      <c r="K45" s="9">
        <v>47.261299999999999</v>
      </c>
      <c r="L45" s="9">
        <v>0.31192458000000001</v>
      </c>
      <c r="M45" s="9">
        <v>12.158200000000001</v>
      </c>
      <c r="N45" s="9">
        <v>0.13860348</v>
      </c>
      <c r="O45" s="13">
        <v>0.27100000000000002</v>
      </c>
      <c r="P45" s="13">
        <v>2.1680000000000002E-3</v>
      </c>
      <c r="Q45" s="13">
        <v>0.20430000000000001</v>
      </c>
      <c r="R45" s="13">
        <v>3.7182600000000001E-3</v>
      </c>
      <c r="S45" s="13">
        <v>0.17119999999999999</v>
      </c>
      <c r="T45" s="13">
        <v>2.4995199999999999E-3</v>
      </c>
      <c r="U45" s="13">
        <v>2.1499999999999998E-2</v>
      </c>
      <c r="V45" s="13">
        <v>2.0123999999999997E-3</v>
      </c>
      <c r="W45" s="13">
        <v>9.9000000000000008E-3</v>
      </c>
      <c r="X45" s="13">
        <v>3.5699400000000006E-3</v>
      </c>
      <c r="Y45" s="9">
        <v>100.81699999999999</v>
      </c>
      <c r="Z45" s="9">
        <v>87.378681513059576</v>
      </c>
    </row>
    <row r="46" spans="1:26" x14ac:dyDescent="0.2">
      <c r="A46" s="11" t="s">
        <v>476</v>
      </c>
      <c r="B46" s="19" t="s">
        <v>303</v>
      </c>
      <c r="C46" s="13">
        <v>3.1800000000000002E-2</v>
      </c>
      <c r="D46" s="13">
        <v>1.8443999999999999E-3</v>
      </c>
      <c r="E46" s="9">
        <v>40.568100000000001</v>
      </c>
      <c r="F46" s="9">
        <v>5.6795340000000007E-2</v>
      </c>
      <c r="G46" s="13">
        <v>4.8800000000000003E-2</v>
      </c>
      <c r="H46" s="13">
        <v>1.33712E-3</v>
      </c>
      <c r="I46" s="13">
        <v>3.7400000000000003E-2</v>
      </c>
      <c r="J46" s="13">
        <v>2.2963599999999999E-3</v>
      </c>
      <c r="K46" s="9">
        <v>46.805799999999998</v>
      </c>
      <c r="L46" s="9">
        <v>0.30891827999999999</v>
      </c>
      <c r="M46" s="9">
        <v>11.9579</v>
      </c>
      <c r="N46" s="9">
        <v>0.13871164</v>
      </c>
      <c r="O46" s="13">
        <v>0.30709999999999998</v>
      </c>
      <c r="P46" s="13">
        <v>2.27254E-3</v>
      </c>
      <c r="Q46" s="13">
        <v>0.20880000000000001</v>
      </c>
      <c r="R46" s="13">
        <v>3.7166400000000002E-3</v>
      </c>
      <c r="S46" s="13">
        <v>0.1676</v>
      </c>
      <c r="T46" s="13">
        <v>2.4804800000000002E-3</v>
      </c>
      <c r="U46" s="13">
        <v>1.95E-2</v>
      </c>
      <c r="V46" s="13">
        <v>2.0474999999999998E-3</v>
      </c>
      <c r="W46" s="13">
        <v>7.6E-3</v>
      </c>
      <c r="X46" s="13">
        <v>3.5674399999999998E-3</v>
      </c>
      <c r="Y46" s="9">
        <v>100.1604</v>
      </c>
      <c r="Z46" s="9">
        <v>87.454877677273799</v>
      </c>
    </row>
    <row r="47" spans="1:26" x14ac:dyDescent="0.2">
      <c r="A47" s="11" t="s">
        <v>477</v>
      </c>
      <c r="B47" s="19" t="s">
        <v>304</v>
      </c>
      <c r="C47" s="13">
        <v>2.9899999999999999E-2</v>
      </c>
      <c r="D47" s="13">
        <v>1.8657600000000002E-3</v>
      </c>
      <c r="E47" s="9">
        <v>39.609699999999997</v>
      </c>
      <c r="F47" s="9">
        <v>5.5453580000000002E-2</v>
      </c>
      <c r="G47" s="13">
        <v>3.4200000000000001E-2</v>
      </c>
      <c r="H47" s="13">
        <v>1.3338E-3</v>
      </c>
      <c r="I47" s="13" t="s">
        <v>15</v>
      </c>
      <c r="J47" s="13" t="str">
        <f>I47</f>
        <v>&lt;0.002</v>
      </c>
      <c r="K47" s="9">
        <v>42.1479</v>
      </c>
      <c r="L47" s="9">
        <v>0.30346487999999999</v>
      </c>
      <c r="M47" s="9">
        <v>17.6816</v>
      </c>
      <c r="N47" s="9">
        <v>0.16267071999999999</v>
      </c>
      <c r="O47" s="13">
        <v>0.33439999999999998</v>
      </c>
      <c r="P47" s="13">
        <v>2.3407999999999997E-3</v>
      </c>
      <c r="Q47" s="13">
        <v>0.38740000000000002</v>
      </c>
      <c r="R47" s="13">
        <v>4.1839200000000007E-3</v>
      </c>
      <c r="S47" s="13">
        <v>7.8200000000000006E-2</v>
      </c>
      <c r="T47" s="13">
        <v>2.2834400000000003E-3</v>
      </c>
      <c r="U47" s="13">
        <v>2.4899999999999999E-2</v>
      </c>
      <c r="V47" s="13">
        <v>2.1911999999999999E-3</v>
      </c>
      <c r="W47" s="13">
        <v>1.7600000000000001E-2</v>
      </c>
      <c r="X47" s="13">
        <v>3.6748800000000002E-3</v>
      </c>
      <c r="Y47" s="9">
        <v>100.3477</v>
      </c>
      <c r="Z47" s="9">
        <v>80.935682121397306</v>
      </c>
    </row>
    <row r="48" spans="1:26" x14ac:dyDescent="0.2">
      <c r="A48" s="11" t="s">
        <v>476</v>
      </c>
      <c r="B48" s="19" t="s">
        <v>305</v>
      </c>
      <c r="C48" s="13">
        <v>2.18E-2</v>
      </c>
      <c r="D48" s="13">
        <v>1.7701599999999998E-3</v>
      </c>
      <c r="E48" s="9">
        <v>40.629600000000003</v>
      </c>
      <c r="F48" s="9">
        <v>5.6881440000000012E-2</v>
      </c>
      <c r="G48" s="13">
        <v>4.5100000000000001E-2</v>
      </c>
      <c r="H48" s="13">
        <v>1.3259400000000001E-3</v>
      </c>
      <c r="I48" s="13">
        <v>2.6200000000000001E-2</v>
      </c>
      <c r="J48" s="13">
        <v>2.2846400000000001E-3</v>
      </c>
      <c r="K48" s="9">
        <v>47.108699999999999</v>
      </c>
      <c r="L48" s="9">
        <v>0.31091742</v>
      </c>
      <c r="M48" s="9">
        <v>12.147600000000001</v>
      </c>
      <c r="N48" s="9">
        <v>0.13848263999999999</v>
      </c>
      <c r="O48" s="13">
        <v>0.30230000000000001</v>
      </c>
      <c r="P48" s="13">
        <v>2.2370200000000002E-3</v>
      </c>
      <c r="Q48" s="13">
        <v>0.20710000000000001</v>
      </c>
      <c r="R48" s="13">
        <v>3.7278000000000007E-3</v>
      </c>
      <c r="S48" s="13">
        <v>0.1525</v>
      </c>
      <c r="T48" s="13">
        <v>2.4399999999999999E-3</v>
      </c>
      <c r="U48" s="13">
        <v>2.0899999999999998E-2</v>
      </c>
      <c r="V48" s="13">
        <v>2.0272999999999997E-3</v>
      </c>
      <c r="W48" s="13">
        <v>6.4999999999999997E-3</v>
      </c>
      <c r="X48" s="13">
        <v>3.5438000000000002E-3</v>
      </c>
      <c r="Y48" s="9">
        <v>100.6683</v>
      </c>
      <c r="Z48" s="9">
        <v>87.352611092725866</v>
      </c>
    </row>
    <row r="49" spans="1:38" x14ac:dyDescent="0.2">
      <c r="A49" s="11" t="s">
        <v>476</v>
      </c>
      <c r="B49" s="19" t="s">
        <v>306</v>
      </c>
      <c r="C49" s="13">
        <v>1.9099999999999999E-2</v>
      </c>
      <c r="D49" s="13">
        <v>1.7648399999999997E-3</v>
      </c>
      <c r="E49" s="9">
        <v>40.6357</v>
      </c>
      <c r="F49" s="9">
        <v>5.6889980000000007E-2</v>
      </c>
      <c r="G49" s="13">
        <v>4.36E-2</v>
      </c>
      <c r="H49" s="13">
        <v>1.32544E-3</v>
      </c>
      <c r="I49" s="13">
        <v>4.1599999999999998E-2</v>
      </c>
      <c r="J49" s="13">
        <v>2.3129599999999998E-3</v>
      </c>
      <c r="K49" s="9">
        <v>47.240099999999998</v>
      </c>
      <c r="L49" s="9">
        <v>0.31178465999999999</v>
      </c>
      <c r="M49" s="9">
        <v>11.976900000000001</v>
      </c>
      <c r="N49" s="9">
        <v>0.13893204000000001</v>
      </c>
      <c r="O49" s="13">
        <v>0.33610000000000001</v>
      </c>
      <c r="P49" s="13">
        <v>2.3526999999999997E-3</v>
      </c>
      <c r="Q49" s="13">
        <v>0.19950000000000001</v>
      </c>
      <c r="R49" s="13">
        <v>3.7107000000000008E-3</v>
      </c>
      <c r="S49" s="13">
        <v>0.1459</v>
      </c>
      <c r="T49" s="13">
        <v>2.42194E-3</v>
      </c>
      <c r="U49" s="13">
        <v>1.8200000000000001E-2</v>
      </c>
      <c r="V49" s="13">
        <v>2.0711600000000003E-3</v>
      </c>
      <c r="W49" s="13">
        <v>9.1999999999999998E-3</v>
      </c>
      <c r="X49" s="13">
        <v>3.5714399999999999E-3</v>
      </c>
      <c r="Y49" s="9">
        <v>100.66589999999999</v>
      </c>
      <c r="Z49" s="9">
        <v>87.538549911912583</v>
      </c>
    </row>
    <row r="50" spans="1:38" x14ac:dyDescent="0.2">
      <c r="A50" s="11" t="s">
        <v>476</v>
      </c>
      <c r="B50" s="19" t="s">
        <v>307</v>
      </c>
      <c r="C50" s="13">
        <v>1.9E-2</v>
      </c>
      <c r="D50" s="13">
        <v>1.7670000000000001E-3</v>
      </c>
      <c r="E50" s="9">
        <v>40.256700000000002</v>
      </c>
      <c r="F50" s="9">
        <v>5.6359380000000014E-2</v>
      </c>
      <c r="G50" s="13">
        <v>4.2700000000000002E-2</v>
      </c>
      <c r="H50" s="13">
        <v>1.3407800000000002E-3</v>
      </c>
      <c r="I50" s="13">
        <v>1.12E-2</v>
      </c>
      <c r="J50" s="13">
        <v>2.2512000000000001E-3</v>
      </c>
      <c r="K50" s="9">
        <v>45.314399999999999</v>
      </c>
      <c r="L50" s="9">
        <v>0.31720079999999995</v>
      </c>
      <c r="M50" s="9">
        <v>14.2837</v>
      </c>
      <c r="N50" s="9">
        <v>0.14855047999999998</v>
      </c>
      <c r="O50" s="13">
        <v>0.33510000000000001</v>
      </c>
      <c r="P50" s="13">
        <v>2.3456999999999996E-3</v>
      </c>
      <c r="Q50" s="13">
        <v>0.2394</v>
      </c>
      <c r="R50" s="13">
        <v>3.8304000000000003E-3</v>
      </c>
      <c r="S50" s="13">
        <v>0.1188</v>
      </c>
      <c r="T50" s="13">
        <v>2.3760000000000001E-3</v>
      </c>
      <c r="U50" s="13">
        <v>2.01E-2</v>
      </c>
      <c r="V50" s="13">
        <v>2.1426599999999998E-3</v>
      </c>
      <c r="W50" s="13">
        <v>7.7999999999999996E-3</v>
      </c>
      <c r="X50" s="13">
        <v>3.5801999999999995E-3</v>
      </c>
      <c r="Y50" s="9">
        <v>100.6489</v>
      </c>
      <c r="Z50" s="9">
        <v>84.962742766519767</v>
      </c>
    </row>
    <row r="51" spans="1:38" x14ac:dyDescent="0.2">
      <c r="A51" s="11" t="s">
        <v>476</v>
      </c>
      <c r="B51" s="19" t="s">
        <v>168</v>
      </c>
      <c r="C51" s="13">
        <v>1.9400000000000001E-2</v>
      </c>
      <c r="D51" s="13">
        <v>1.7615200000000001E-3</v>
      </c>
      <c r="E51" s="9">
        <v>40.476100000000002</v>
      </c>
      <c r="F51" s="9">
        <v>5.6666540000000008E-2</v>
      </c>
      <c r="G51" s="13">
        <v>5.3199999999999997E-2</v>
      </c>
      <c r="H51" s="13">
        <v>1.3406399999999999E-3</v>
      </c>
      <c r="I51" s="13">
        <v>1.17E-2</v>
      </c>
      <c r="J51" s="13">
        <v>2.2604400000000003E-3</v>
      </c>
      <c r="K51" s="9">
        <v>46.735500000000002</v>
      </c>
      <c r="L51" s="9">
        <v>0.30845430000000001</v>
      </c>
      <c r="M51" s="9">
        <v>12.529</v>
      </c>
      <c r="N51" s="9">
        <v>0.14032480000000003</v>
      </c>
      <c r="O51" s="13">
        <v>0.25269999999999998</v>
      </c>
      <c r="P51" s="13">
        <v>2.1226799999999996E-3</v>
      </c>
      <c r="Q51" s="13">
        <v>0.19919999999999999</v>
      </c>
      <c r="R51" s="13">
        <v>3.7051200000000001E-3</v>
      </c>
      <c r="S51" s="13">
        <v>0.14069999999999999</v>
      </c>
      <c r="T51" s="13">
        <v>2.42004E-3</v>
      </c>
      <c r="U51" s="13">
        <v>2.2100000000000002E-2</v>
      </c>
      <c r="V51" s="13">
        <v>2.0332000000000002E-3</v>
      </c>
      <c r="W51" s="13">
        <v>1.2699999999999999E-2</v>
      </c>
      <c r="X51" s="13">
        <v>3.5915599999999997E-3</v>
      </c>
      <c r="Y51" s="9">
        <v>100.45229999999999</v>
      </c>
      <c r="Z51" s="9">
        <v>86.92709433535228</v>
      </c>
    </row>
    <row r="52" spans="1:38" x14ac:dyDescent="0.2">
      <c r="A52" s="11" t="s">
        <v>478</v>
      </c>
      <c r="B52" s="19" t="s">
        <v>169</v>
      </c>
      <c r="C52" s="13">
        <v>1.1900000000000001E-2</v>
      </c>
      <c r="D52" s="13">
        <v>1.6969400000000001E-3</v>
      </c>
      <c r="E52" s="9">
        <v>40.658000000000001</v>
      </c>
      <c r="F52" s="9">
        <v>5.6921200000000012E-2</v>
      </c>
      <c r="G52" s="13">
        <v>4.0500000000000001E-2</v>
      </c>
      <c r="H52" s="13">
        <v>1.3202999999999999E-3</v>
      </c>
      <c r="I52" s="13">
        <v>1.9300000000000001E-2</v>
      </c>
      <c r="J52" s="13">
        <v>2.2658200000000004E-3</v>
      </c>
      <c r="K52" s="9">
        <v>46.813400000000001</v>
      </c>
      <c r="L52" s="9">
        <v>0.30896844000000001</v>
      </c>
      <c r="M52" s="9">
        <v>12.4499</v>
      </c>
      <c r="N52" s="9">
        <v>0.13943888000000002</v>
      </c>
      <c r="O52" s="13">
        <v>0.32379999999999998</v>
      </c>
      <c r="P52" s="13">
        <v>2.2665999999999997E-3</v>
      </c>
      <c r="Q52" s="13">
        <v>0.2152</v>
      </c>
      <c r="R52" s="13">
        <v>3.7444799999999997E-3</v>
      </c>
      <c r="S52" s="13">
        <v>0.15190000000000001</v>
      </c>
      <c r="T52" s="13">
        <v>2.4607800000000005E-3</v>
      </c>
      <c r="U52" s="13">
        <v>2.12E-2</v>
      </c>
      <c r="V52" s="13">
        <v>2.0479199999999999E-3</v>
      </c>
      <c r="W52" s="13">
        <v>9.1000000000000004E-3</v>
      </c>
      <c r="X52" s="13">
        <v>3.5872200000000003E-3</v>
      </c>
      <c r="Y52" s="9">
        <v>100.71420000000001</v>
      </c>
      <c r="Z52" s="9">
        <v>87.017723765887922</v>
      </c>
    </row>
    <row r="53" spans="1:38" x14ac:dyDescent="0.2">
      <c r="A53" s="11" t="s">
        <v>477</v>
      </c>
      <c r="B53" s="19" t="s">
        <v>170</v>
      </c>
      <c r="C53" s="13">
        <v>2.7E-2</v>
      </c>
      <c r="D53" s="13">
        <v>1.8414E-3</v>
      </c>
      <c r="E53" s="9">
        <v>39.6755</v>
      </c>
      <c r="F53" s="9">
        <v>5.554570000000001E-2</v>
      </c>
      <c r="G53" s="13">
        <v>3.5999999999999997E-2</v>
      </c>
      <c r="H53" s="13">
        <v>1.3247999999999999E-3</v>
      </c>
      <c r="I53" s="13" t="s">
        <v>15</v>
      </c>
      <c r="J53" s="13" t="str">
        <f>I53</f>
        <v>&lt;0.002</v>
      </c>
      <c r="K53" s="9">
        <v>41.960599999999999</v>
      </c>
      <c r="L53" s="9">
        <v>0.30211631999999999</v>
      </c>
      <c r="M53" s="9">
        <v>17.420300000000001</v>
      </c>
      <c r="N53" s="9">
        <v>0.16375081999999999</v>
      </c>
      <c r="O53" s="13">
        <v>0.36309999999999998</v>
      </c>
      <c r="P53" s="13">
        <v>2.39646E-3</v>
      </c>
      <c r="Q53" s="13">
        <v>0.40139999999999998</v>
      </c>
      <c r="R53" s="13">
        <v>4.1745599999999999E-3</v>
      </c>
      <c r="S53" s="13">
        <v>8.0799999999999997E-2</v>
      </c>
      <c r="T53" s="13">
        <v>2.2947199999999997E-3</v>
      </c>
      <c r="U53" s="13">
        <v>2.46E-2</v>
      </c>
      <c r="V53" s="13">
        <v>2.2041600000000001E-3</v>
      </c>
      <c r="W53" s="13">
        <v>1.84E-2</v>
      </c>
      <c r="X53" s="13">
        <v>3.67264E-3</v>
      </c>
      <c r="Y53" s="9">
        <v>100.0082</v>
      </c>
      <c r="Z53" s="9">
        <v>81.10986480236916</v>
      </c>
    </row>
    <row r="54" spans="1:38" x14ac:dyDescent="0.2">
      <c r="A54" s="11" t="s">
        <v>478</v>
      </c>
      <c r="B54" s="19" t="s">
        <v>171</v>
      </c>
      <c r="C54" s="13">
        <v>1.6299999999999999E-2</v>
      </c>
      <c r="D54" s="13">
        <v>1.7538799999999998E-3</v>
      </c>
      <c r="E54" s="9">
        <v>40.662199999999999</v>
      </c>
      <c r="F54" s="9">
        <v>5.6927080000000005E-2</v>
      </c>
      <c r="G54" s="13">
        <v>4.2599999999999999E-2</v>
      </c>
      <c r="H54" s="13">
        <v>1.31208E-3</v>
      </c>
      <c r="I54" s="13">
        <v>2.01E-2</v>
      </c>
      <c r="J54" s="13">
        <v>2.2753199999999999E-3</v>
      </c>
      <c r="K54" s="9">
        <v>46.4908</v>
      </c>
      <c r="L54" s="9">
        <v>0.31613744000000005</v>
      </c>
      <c r="M54" s="9">
        <v>12.621</v>
      </c>
      <c r="N54" s="9">
        <v>0.14135520000000001</v>
      </c>
      <c r="O54" s="13">
        <v>0.31459999999999999</v>
      </c>
      <c r="P54" s="13">
        <v>2.2651199999999998E-3</v>
      </c>
      <c r="Q54" s="13">
        <v>0.21959999999999999</v>
      </c>
      <c r="R54" s="13">
        <v>3.7331999999999999E-3</v>
      </c>
      <c r="S54" s="13">
        <v>0.15160000000000001</v>
      </c>
      <c r="T54" s="13">
        <v>2.4559200000000008E-3</v>
      </c>
      <c r="U54" s="13">
        <v>2.0400000000000001E-2</v>
      </c>
      <c r="V54" s="13">
        <v>2.0563200000000004E-3</v>
      </c>
      <c r="W54" s="13">
        <v>1.34E-2</v>
      </c>
      <c r="X54" s="13">
        <v>3.58048E-3</v>
      </c>
      <c r="Y54" s="9">
        <v>100.57259999999999</v>
      </c>
      <c r="Z54" s="9">
        <v>86.783634775681378</v>
      </c>
    </row>
    <row r="55" spans="1:38" x14ac:dyDescent="0.2">
      <c r="A55" s="11" t="s">
        <v>477</v>
      </c>
      <c r="B55" s="19" t="s">
        <v>172</v>
      </c>
      <c r="C55" s="13">
        <v>5.11E-2</v>
      </c>
      <c r="D55" s="13">
        <v>2.0031199999999997E-3</v>
      </c>
      <c r="E55" s="9">
        <v>38.9176</v>
      </c>
      <c r="F55" s="9">
        <v>5.4484640000000008E-2</v>
      </c>
      <c r="G55" s="13">
        <v>5.1799999999999999E-2</v>
      </c>
      <c r="H55" s="13">
        <v>1.3778800000000002E-3</v>
      </c>
      <c r="I55" s="13">
        <v>2.5000000000000001E-3</v>
      </c>
      <c r="J55" s="13">
        <v>2.2195000000000001E-3</v>
      </c>
      <c r="K55" s="9">
        <v>39.173099999999998</v>
      </c>
      <c r="L55" s="9">
        <v>0.29771555999999999</v>
      </c>
      <c r="M55" s="9">
        <v>20.9343</v>
      </c>
      <c r="N55" s="9">
        <v>0.17584812</v>
      </c>
      <c r="O55" s="13">
        <v>0.42449999999999999</v>
      </c>
      <c r="P55" s="13">
        <v>2.5469999999999998E-3</v>
      </c>
      <c r="Q55" s="13">
        <v>0.53549999999999998</v>
      </c>
      <c r="R55" s="13">
        <v>4.4981999999999999E-3</v>
      </c>
      <c r="S55" s="13">
        <v>6.6199999999999995E-2</v>
      </c>
      <c r="T55" s="13">
        <v>2.27728E-3</v>
      </c>
      <c r="U55" s="13">
        <v>2.23E-2</v>
      </c>
      <c r="V55" s="13">
        <v>2.4128600000000002E-3</v>
      </c>
      <c r="W55" s="13">
        <v>2.6700000000000002E-2</v>
      </c>
      <c r="X55" s="13">
        <v>3.7486800000000003E-3</v>
      </c>
      <c r="Y55" s="9">
        <v>100.2056</v>
      </c>
      <c r="Z55" s="9">
        <v>76.935471924919213</v>
      </c>
    </row>
    <row r="56" spans="1:38" x14ac:dyDescent="0.2">
      <c r="A56" s="11" t="s">
        <v>476</v>
      </c>
      <c r="B56" s="19" t="s">
        <v>173</v>
      </c>
      <c r="C56" s="13">
        <v>2.52E-2</v>
      </c>
      <c r="D56" s="13">
        <v>1.8043199999999999E-3</v>
      </c>
      <c r="E56" s="9">
        <v>40.502299999999998</v>
      </c>
      <c r="F56" s="9">
        <v>5.6703220000000006E-2</v>
      </c>
      <c r="G56" s="13">
        <v>4.7500000000000001E-2</v>
      </c>
      <c r="H56" s="13">
        <v>1.3299999999999998E-3</v>
      </c>
      <c r="I56" s="13">
        <v>1.5699999999999999E-2</v>
      </c>
      <c r="J56" s="13">
        <v>2.2670799999999999E-3</v>
      </c>
      <c r="K56" s="9">
        <v>46.1111</v>
      </c>
      <c r="L56" s="9">
        <v>0.31355548000000005</v>
      </c>
      <c r="M56" s="9">
        <v>12.760999999999999</v>
      </c>
      <c r="N56" s="9">
        <v>0.1429232</v>
      </c>
      <c r="O56" s="13">
        <v>0.33700000000000002</v>
      </c>
      <c r="P56" s="13">
        <v>2.359E-3</v>
      </c>
      <c r="Q56" s="13">
        <v>0.20669999999999999</v>
      </c>
      <c r="R56" s="13">
        <v>3.7619400000000001E-3</v>
      </c>
      <c r="S56" s="13">
        <v>0.1047</v>
      </c>
      <c r="T56" s="13">
        <v>2.3243400000000003E-3</v>
      </c>
      <c r="U56" s="13">
        <v>1.9900000000000001E-2</v>
      </c>
      <c r="V56" s="13">
        <v>2.0815400000000002E-3</v>
      </c>
      <c r="W56" s="13">
        <v>1.1900000000000001E-2</v>
      </c>
      <c r="X56" s="13">
        <v>3.5842800000000005E-3</v>
      </c>
      <c r="Y56" s="9">
        <v>100.143</v>
      </c>
      <c r="Z56" s="9">
        <v>86.561482524214739</v>
      </c>
    </row>
    <row r="57" spans="1:38" x14ac:dyDescent="0.2">
      <c r="A57" s="11" t="s">
        <v>478</v>
      </c>
      <c r="B57" s="19" t="s">
        <v>174</v>
      </c>
      <c r="C57" s="13">
        <v>2.18E-2</v>
      </c>
      <c r="D57" s="13">
        <v>1.7919600000000002E-3</v>
      </c>
      <c r="E57" s="9">
        <v>40.758000000000003</v>
      </c>
      <c r="F57" s="9">
        <v>5.7061200000000013E-2</v>
      </c>
      <c r="G57" s="13">
        <v>4.8500000000000001E-2</v>
      </c>
      <c r="H57" s="13">
        <v>1.3289E-3</v>
      </c>
      <c r="I57" s="13">
        <v>2.3E-2</v>
      </c>
      <c r="J57" s="13">
        <v>2.2861999999999995E-3</v>
      </c>
      <c r="K57" s="9">
        <v>46.347900000000003</v>
      </c>
      <c r="L57" s="9">
        <v>0.31516572000000004</v>
      </c>
      <c r="M57" s="9">
        <v>12.5404</v>
      </c>
      <c r="N57" s="9">
        <v>0.14045248000000002</v>
      </c>
      <c r="O57" s="13">
        <v>0.33410000000000001</v>
      </c>
      <c r="P57" s="13">
        <v>2.3387E-3</v>
      </c>
      <c r="Q57" s="13">
        <v>0.21029999999999999</v>
      </c>
      <c r="R57" s="13">
        <v>3.7433399999999999E-3</v>
      </c>
      <c r="S57" s="13">
        <v>0.12529999999999999</v>
      </c>
      <c r="T57" s="13">
        <v>2.3806999999999999E-3</v>
      </c>
      <c r="U57" s="13">
        <v>1.9800000000000002E-2</v>
      </c>
      <c r="V57" s="13">
        <v>2.0790000000000001E-3</v>
      </c>
      <c r="W57" s="13">
        <v>1.2E-2</v>
      </c>
      <c r="X57" s="13">
        <v>3.5712000000000005E-3</v>
      </c>
      <c r="Y57" s="9">
        <v>100.44110000000001</v>
      </c>
      <c r="Z57" s="9">
        <v>86.821761334953536</v>
      </c>
    </row>
    <row r="58" spans="1:38" x14ac:dyDescent="0.2">
      <c r="A58" s="11" t="s">
        <v>477</v>
      </c>
      <c r="B58" s="19" t="s">
        <v>175</v>
      </c>
      <c r="C58" s="13">
        <v>2.3800000000000002E-2</v>
      </c>
      <c r="D58" s="13">
        <v>1.8135600000000003E-3</v>
      </c>
      <c r="E58" s="9">
        <v>39.7408</v>
      </c>
      <c r="F58" s="9">
        <v>5.5637120000000005E-2</v>
      </c>
      <c r="G58" s="13">
        <v>3.5499999999999997E-2</v>
      </c>
      <c r="H58" s="13">
        <v>1.3206000000000001E-3</v>
      </c>
      <c r="I58" s="13" t="s">
        <v>15</v>
      </c>
      <c r="J58" s="13" t="str">
        <f>I58</f>
        <v>&lt;0.002</v>
      </c>
      <c r="K58" s="9">
        <v>42.252000000000002</v>
      </c>
      <c r="L58" s="9">
        <v>0.3042144</v>
      </c>
      <c r="M58" s="9">
        <v>17.3217</v>
      </c>
      <c r="N58" s="9">
        <v>0.16282397999999998</v>
      </c>
      <c r="O58" s="13">
        <v>0.39389999999999997</v>
      </c>
      <c r="P58" s="13">
        <v>2.44218E-3</v>
      </c>
      <c r="Q58" s="13">
        <v>0.39979999999999999</v>
      </c>
      <c r="R58" s="13">
        <v>4.1579199999999998E-3</v>
      </c>
      <c r="S58" s="13">
        <v>8.1600000000000006E-2</v>
      </c>
      <c r="T58" s="13">
        <v>2.3011200000000002E-3</v>
      </c>
      <c r="U58" s="13">
        <v>2.4299999999999999E-2</v>
      </c>
      <c r="V58" s="13">
        <v>2.2015799999999999E-3</v>
      </c>
      <c r="W58" s="13">
        <v>1.84E-2</v>
      </c>
      <c r="X58" s="13">
        <v>3.6800000000000001E-3</v>
      </c>
      <c r="Y58" s="9">
        <v>100.29179999999999</v>
      </c>
      <c r="Z58" s="9">
        <v>81.302113279979224</v>
      </c>
    </row>
    <row r="59" spans="1:38" x14ac:dyDescent="0.2">
      <c r="A59" s="11" t="s">
        <v>476</v>
      </c>
      <c r="B59" s="19" t="s">
        <v>176</v>
      </c>
      <c r="C59" s="13">
        <v>1.09E-2</v>
      </c>
      <c r="D59" s="13">
        <v>1.7287399999999999E-3</v>
      </c>
      <c r="E59" s="9">
        <v>40.360300000000002</v>
      </c>
      <c r="F59" s="9">
        <v>5.6504420000000014E-2</v>
      </c>
      <c r="G59" s="13">
        <v>4.0599999999999997E-2</v>
      </c>
      <c r="H59" s="13">
        <v>1.3316799999999998E-3</v>
      </c>
      <c r="I59" s="13">
        <v>7.1999999999999998E-3</v>
      </c>
      <c r="J59" s="13">
        <v>2.2694399999999997E-3</v>
      </c>
      <c r="K59" s="9">
        <v>44.703800000000001</v>
      </c>
      <c r="L59" s="9">
        <v>0.3129266</v>
      </c>
      <c r="M59" s="9">
        <v>15.017899999999999</v>
      </c>
      <c r="N59" s="9">
        <v>0.15318258000000001</v>
      </c>
      <c r="O59" s="13">
        <v>0.2621</v>
      </c>
      <c r="P59" s="13">
        <v>2.1492199999999999E-3</v>
      </c>
      <c r="Q59" s="13">
        <v>0.26569999999999999</v>
      </c>
      <c r="R59" s="13">
        <v>3.8792200000000001E-3</v>
      </c>
      <c r="S59" s="13">
        <v>0.1439</v>
      </c>
      <c r="T59" s="13">
        <v>2.4463000000000002E-3</v>
      </c>
      <c r="U59" s="13">
        <v>2.0199999999999999E-2</v>
      </c>
      <c r="V59" s="13">
        <v>2.1775599999999998E-3</v>
      </c>
      <c r="W59" s="13">
        <v>1.1900000000000001E-2</v>
      </c>
      <c r="X59" s="13">
        <v>3.6295000000000003E-3</v>
      </c>
      <c r="Y59" s="9">
        <v>100.8445</v>
      </c>
      <c r="Z59" s="9">
        <v>84.142717933455998</v>
      </c>
    </row>
    <row r="60" spans="1:38" x14ac:dyDescent="0.2">
      <c r="A60" s="11" t="s">
        <v>476</v>
      </c>
      <c r="B60" s="19" t="s">
        <v>177</v>
      </c>
      <c r="C60" s="13">
        <v>8.8000000000000005E-3</v>
      </c>
      <c r="D60" s="13">
        <v>1.6984000000000001E-3</v>
      </c>
      <c r="E60" s="9">
        <v>40.270099999999999</v>
      </c>
      <c r="F60" s="9">
        <v>5.6378140000000007E-2</v>
      </c>
      <c r="G60" s="13">
        <v>4.2299999999999997E-2</v>
      </c>
      <c r="H60" s="13">
        <v>1.33668E-3</v>
      </c>
      <c r="I60" s="13">
        <v>4.1000000000000003E-3</v>
      </c>
      <c r="J60" s="13">
        <v>2.2394200000000002E-3</v>
      </c>
      <c r="K60" s="9">
        <v>44.923400000000001</v>
      </c>
      <c r="L60" s="9">
        <v>0.31446379999999996</v>
      </c>
      <c r="M60" s="9">
        <v>14.671099999999999</v>
      </c>
      <c r="N60" s="9">
        <v>0.14964522</v>
      </c>
      <c r="O60" s="13">
        <v>0.22689999999999999</v>
      </c>
      <c r="P60" s="13">
        <v>2.0874800000000001E-3</v>
      </c>
      <c r="Q60" s="13">
        <v>0.2601</v>
      </c>
      <c r="R60" s="13">
        <v>3.8494800000000002E-3</v>
      </c>
      <c r="S60" s="13">
        <v>0.1123</v>
      </c>
      <c r="T60" s="13">
        <v>2.3583000000000002E-3</v>
      </c>
      <c r="U60" s="13">
        <v>2.1399999999999999E-2</v>
      </c>
      <c r="V60" s="13">
        <v>2.1357199999999998E-3</v>
      </c>
      <c r="W60" s="13">
        <v>1.3599999999999999E-2</v>
      </c>
      <c r="X60" s="13">
        <v>3.6067199999999999E-3</v>
      </c>
      <c r="Y60" s="9">
        <v>100.55410000000001</v>
      </c>
      <c r="Z60" s="9">
        <v>84.516202508378484</v>
      </c>
    </row>
    <row r="61" spans="1:38" x14ac:dyDescent="0.2">
      <c r="A61" s="11" t="s">
        <v>478</v>
      </c>
      <c r="B61" s="19" t="s">
        <v>178</v>
      </c>
      <c r="C61" s="13">
        <v>1.4800000000000001E-2</v>
      </c>
      <c r="D61" s="13">
        <v>1.7227200000000001E-3</v>
      </c>
      <c r="E61" s="9">
        <v>40.7453</v>
      </c>
      <c r="F61" s="9">
        <v>5.7043420000000011E-2</v>
      </c>
      <c r="G61" s="13">
        <v>3.9600000000000003E-2</v>
      </c>
      <c r="H61" s="13">
        <v>1.3226400000000001E-3</v>
      </c>
      <c r="I61" s="13">
        <v>1.83E-2</v>
      </c>
      <c r="J61" s="13">
        <v>2.2728600000000002E-3</v>
      </c>
      <c r="K61" s="9">
        <v>46.4619</v>
      </c>
      <c r="L61" s="9">
        <v>0.31594092000000001</v>
      </c>
      <c r="M61" s="9">
        <v>12.6668</v>
      </c>
      <c r="N61" s="9">
        <v>0.14186816000000002</v>
      </c>
      <c r="O61" s="13">
        <v>0.31640000000000001</v>
      </c>
      <c r="P61" s="13">
        <v>2.27808E-3</v>
      </c>
      <c r="Q61" s="13">
        <v>0.22189999999999999</v>
      </c>
      <c r="R61" s="13">
        <v>3.7723000000000001E-3</v>
      </c>
      <c r="S61" s="13">
        <v>0.15770000000000001</v>
      </c>
      <c r="T61" s="13">
        <v>2.4601200000000001E-3</v>
      </c>
      <c r="U61" s="13">
        <v>2.1000000000000001E-2</v>
      </c>
      <c r="V61" s="13">
        <v>2.0538000000000002E-3</v>
      </c>
      <c r="W61" s="13">
        <v>9.4000000000000004E-3</v>
      </c>
      <c r="X61" s="13">
        <v>3.59268E-3</v>
      </c>
      <c r="Y61" s="9">
        <v>100.67310000000001</v>
      </c>
      <c r="Z61" s="9">
        <v>86.734880132959518</v>
      </c>
    </row>
    <row r="62" spans="1:38" x14ac:dyDescent="0.2">
      <c r="A62" s="11" t="s">
        <v>477</v>
      </c>
      <c r="B62" s="19" t="s">
        <v>179</v>
      </c>
      <c r="C62" s="13">
        <v>2.93E-2</v>
      </c>
      <c r="D62" s="13">
        <v>1.8693399999999999E-3</v>
      </c>
      <c r="E62" s="9">
        <v>39.594499999999996</v>
      </c>
      <c r="F62" s="9">
        <v>5.5432300000000004E-2</v>
      </c>
      <c r="G62" s="13">
        <v>3.7600000000000001E-2</v>
      </c>
      <c r="H62" s="13">
        <v>1.3310400000000001E-3</v>
      </c>
      <c r="I62" s="13" t="s">
        <v>15</v>
      </c>
      <c r="J62" s="13" t="str">
        <f>I62</f>
        <v>&lt;0.002</v>
      </c>
      <c r="K62" s="9">
        <v>42.674100000000003</v>
      </c>
      <c r="L62" s="9">
        <v>0.30725352</v>
      </c>
      <c r="M62" s="9">
        <v>17.213100000000001</v>
      </c>
      <c r="N62" s="9">
        <v>0.16180313999999998</v>
      </c>
      <c r="O62" s="13">
        <v>0.34910000000000002</v>
      </c>
      <c r="P62" s="13">
        <v>2.3738800000000005E-3</v>
      </c>
      <c r="Q62" s="13">
        <v>0.37440000000000001</v>
      </c>
      <c r="R62" s="13">
        <v>4.1184000000000004E-3</v>
      </c>
      <c r="S62" s="13">
        <v>9.4700000000000006E-2</v>
      </c>
      <c r="T62" s="13">
        <v>2.3296200000000001E-3</v>
      </c>
      <c r="U62" s="13">
        <v>2.3400000000000001E-2</v>
      </c>
      <c r="V62" s="13">
        <v>2.2183200000000002E-3</v>
      </c>
      <c r="W62" s="13">
        <v>1.4800000000000001E-2</v>
      </c>
      <c r="X62" s="13">
        <v>3.6852E-3</v>
      </c>
      <c r="Y62" s="9">
        <v>100.4072</v>
      </c>
      <c r="Z62" s="9">
        <v>81.54758290957848</v>
      </c>
    </row>
    <row r="63" spans="1:38" s="2" customFormat="1" x14ac:dyDescent="0.2">
      <c r="A63" s="11"/>
      <c r="B63" s="19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/>
      <c r="AB63"/>
      <c r="AC63"/>
      <c r="AD63"/>
      <c r="AE63"/>
      <c r="AF63"/>
      <c r="AG63"/>
      <c r="AH63"/>
      <c r="AI63"/>
      <c r="AJ63"/>
      <c r="AK63"/>
      <c r="AL63" s="4"/>
    </row>
    <row r="64" spans="1:38" s="2" customFormat="1" x14ac:dyDescent="0.2">
      <c r="A64" s="11"/>
      <c r="B64" s="19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/>
      <c r="AB64"/>
      <c r="AC64"/>
      <c r="AD64"/>
      <c r="AE64"/>
      <c r="AF64"/>
      <c r="AG64"/>
      <c r="AH64"/>
      <c r="AI64"/>
      <c r="AJ64"/>
      <c r="AK64"/>
      <c r="AL64" s="4"/>
    </row>
    <row r="65" spans="1:38" s="2" customFormat="1" x14ac:dyDescent="0.2">
      <c r="A65" s="11"/>
      <c r="B65" s="19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/>
      <c r="AB65"/>
      <c r="AC65"/>
      <c r="AD65"/>
      <c r="AE65"/>
      <c r="AF65"/>
      <c r="AG65"/>
      <c r="AH65"/>
      <c r="AI65"/>
      <c r="AJ65"/>
      <c r="AK65"/>
      <c r="AL65" s="4"/>
    </row>
    <row r="66" spans="1:38" s="2" customFormat="1" x14ac:dyDescent="0.2">
      <c r="A66" s="11"/>
      <c r="B66" s="19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/>
      <c r="AB66"/>
      <c r="AC66"/>
      <c r="AD66"/>
      <c r="AE66"/>
      <c r="AF66"/>
      <c r="AG66"/>
      <c r="AH66"/>
      <c r="AI66"/>
      <c r="AJ66"/>
      <c r="AK66"/>
      <c r="AL66" s="4"/>
    </row>
    <row r="67" spans="1:38" s="2" customFormat="1" x14ac:dyDescent="0.2">
      <c r="A67" s="11"/>
      <c r="B67" s="19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/>
      <c r="AB67"/>
      <c r="AC67"/>
      <c r="AD67"/>
      <c r="AE67"/>
      <c r="AF67"/>
      <c r="AG67"/>
      <c r="AH67"/>
      <c r="AI67"/>
      <c r="AJ67"/>
      <c r="AK67"/>
      <c r="AL67" s="4"/>
    </row>
    <row r="68" spans="1:38" s="2" customFormat="1" x14ac:dyDescent="0.2">
      <c r="A68" s="11"/>
      <c r="B68" s="19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/>
      <c r="AB68"/>
      <c r="AC68"/>
      <c r="AD68"/>
      <c r="AE68"/>
      <c r="AF68"/>
      <c r="AG68"/>
      <c r="AH68"/>
      <c r="AI68"/>
      <c r="AJ68"/>
      <c r="AK68"/>
      <c r="AL68" s="4"/>
    </row>
    <row r="69" spans="1:38" s="2" customFormat="1" x14ac:dyDescent="0.2">
      <c r="A69" s="11"/>
      <c r="B69" s="19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/>
      <c r="AB69"/>
      <c r="AC69"/>
      <c r="AD69"/>
      <c r="AE69"/>
      <c r="AF69"/>
      <c r="AG69"/>
      <c r="AH69"/>
      <c r="AI69"/>
      <c r="AJ69"/>
      <c r="AK69"/>
      <c r="AL69" s="4"/>
    </row>
    <row r="70" spans="1:38" s="2" customFormat="1" x14ac:dyDescent="0.2">
      <c r="A70" s="11"/>
      <c r="B70" s="19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/>
      <c r="AB70"/>
      <c r="AC70"/>
      <c r="AD70"/>
      <c r="AE70"/>
      <c r="AF70"/>
      <c r="AG70"/>
      <c r="AH70"/>
      <c r="AI70"/>
      <c r="AJ70"/>
      <c r="AK70"/>
      <c r="AL70" s="4"/>
    </row>
    <row r="71" spans="1:38" s="2" customFormat="1" x14ac:dyDescent="0.2">
      <c r="A71" s="11"/>
      <c r="B71" s="19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/>
      <c r="AB71"/>
      <c r="AC71"/>
      <c r="AD71"/>
      <c r="AE71"/>
      <c r="AF71"/>
      <c r="AG71"/>
      <c r="AH71"/>
      <c r="AI71"/>
      <c r="AJ71"/>
      <c r="AK71"/>
      <c r="AL71" s="4"/>
    </row>
    <row r="72" spans="1:38" s="2" customFormat="1" x14ac:dyDescent="0.2">
      <c r="A72" s="11"/>
      <c r="B72" s="19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/>
      <c r="AB72"/>
      <c r="AC72"/>
      <c r="AD72"/>
      <c r="AE72"/>
      <c r="AF72"/>
      <c r="AG72"/>
      <c r="AH72"/>
      <c r="AI72"/>
      <c r="AJ72"/>
      <c r="AK72"/>
      <c r="AL72" s="4"/>
    </row>
    <row r="73" spans="1:38" s="2" customFormat="1" x14ac:dyDescent="0.2">
      <c r="A73" s="11"/>
      <c r="B73" s="19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/>
      <c r="AB73"/>
      <c r="AC73"/>
      <c r="AD73"/>
      <c r="AE73"/>
      <c r="AF73"/>
      <c r="AG73"/>
      <c r="AH73"/>
      <c r="AI73"/>
      <c r="AJ73"/>
      <c r="AK73"/>
      <c r="AL73" s="4"/>
    </row>
    <row r="74" spans="1:38" s="2" customFormat="1" x14ac:dyDescent="0.2">
      <c r="A74" s="11"/>
      <c r="B74" s="19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/>
      <c r="AB74"/>
      <c r="AC74"/>
      <c r="AD74"/>
      <c r="AE74"/>
      <c r="AF74"/>
      <c r="AG74"/>
      <c r="AH74"/>
      <c r="AI74"/>
      <c r="AJ74"/>
      <c r="AK74"/>
      <c r="AL74" s="4"/>
    </row>
    <row r="75" spans="1:38" s="2" customFormat="1" x14ac:dyDescent="0.2">
      <c r="A75" s="11"/>
      <c r="B75" s="19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/>
      <c r="AB75"/>
      <c r="AC75"/>
      <c r="AD75"/>
      <c r="AE75"/>
      <c r="AF75"/>
      <c r="AG75"/>
      <c r="AH75"/>
      <c r="AI75"/>
      <c r="AJ75"/>
      <c r="AK75"/>
      <c r="AL75" s="4"/>
    </row>
    <row r="76" spans="1:38" s="2" customFormat="1" x14ac:dyDescent="0.2">
      <c r="A76" s="11"/>
      <c r="B76" s="19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/>
      <c r="AB76"/>
      <c r="AC76"/>
      <c r="AD76"/>
      <c r="AE76"/>
      <c r="AF76"/>
      <c r="AG76"/>
      <c r="AH76"/>
      <c r="AI76"/>
      <c r="AJ76"/>
      <c r="AK76"/>
      <c r="AL76" s="4"/>
    </row>
    <row r="77" spans="1:38" s="2" customFormat="1" x14ac:dyDescent="0.2">
      <c r="A77" s="11"/>
      <c r="B77" s="19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/>
      <c r="AB77"/>
      <c r="AC77"/>
      <c r="AD77"/>
      <c r="AE77"/>
      <c r="AF77"/>
      <c r="AG77"/>
      <c r="AH77"/>
      <c r="AI77"/>
      <c r="AJ77"/>
      <c r="AK77"/>
      <c r="AL77" s="4"/>
    </row>
    <row r="78" spans="1:38" s="2" customFormat="1" x14ac:dyDescent="0.2">
      <c r="A78" s="11"/>
      <c r="B78" s="19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/>
      <c r="AB78"/>
      <c r="AC78"/>
      <c r="AD78"/>
      <c r="AE78"/>
      <c r="AF78"/>
      <c r="AG78"/>
      <c r="AH78"/>
      <c r="AI78"/>
      <c r="AJ78"/>
      <c r="AK78"/>
      <c r="AL78" s="4"/>
    </row>
    <row r="79" spans="1:38" s="2" customFormat="1" x14ac:dyDescent="0.2">
      <c r="A79" s="11"/>
      <c r="B79" s="19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/>
      <c r="AB79"/>
      <c r="AC79"/>
      <c r="AD79"/>
      <c r="AE79"/>
      <c r="AF79"/>
      <c r="AG79"/>
      <c r="AH79"/>
      <c r="AI79"/>
      <c r="AJ79"/>
      <c r="AK79"/>
      <c r="AL79" s="4"/>
    </row>
    <row r="80" spans="1:38" s="2" customFormat="1" x14ac:dyDescent="0.2">
      <c r="A80" s="11"/>
      <c r="B80" s="19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/>
      <c r="AB80"/>
      <c r="AC80"/>
      <c r="AD80"/>
      <c r="AE80"/>
      <c r="AF80"/>
      <c r="AG80"/>
      <c r="AH80"/>
      <c r="AI80"/>
      <c r="AJ80"/>
      <c r="AK80"/>
      <c r="AL80" s="4"/>
    </row>
    <row r="81" spans="1:38" s="2" customFormat="1" x14ac:dyDescent="0.2">
      <c r="A81" s="11"/>
      <c r="B81" s="19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/>
      <c r="AB81"/>
      <c r="AC81"/>
      <c r="AD81"/>
      <c r="AE81"/>
      <c r="AF81"/>
      <c r="AG81"/>
      <c r="AH81"/>
      <c r="AI81"/>
      <c r="AJ81"/>
      <c r="AK81"/>
      <c r="AL81" s="4"/>
    </row>
    <row r="82" spans="1:38" s="2" customFormat="1" x14ac:dyDescent="0.2">
      <c r="A82" s="11"/>
      <c r="B82" s="19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/>
      <c r="AB82"/>
      <c r="AC82"/>
      <c r="AD82"/>
      <c r="AE82"/>
      <c r="AF82"/>
      <c r="AG82"/>
      <c r="AH82"/>
      <c r="AI82"/>
      <c r="AJ82"/>
      <c r="AK82"/>
      <c r="AL82" s="4"/>
    </row>
    <row r="83" spans="1:38" s="2" customFormat="1" x14ac:dyDescent="0.2">
      <c r="A83" s="11"/>
      <c r="B83" s="19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/>
      <c r="AB83"/>
      <c r="AC83"/>
      <c r="AD83"/>
      <c r="AE83"/>
      <c r="AF83"/>
      <c r="AG83"/>
      <c r="AH83"/>
      <c r="AI83"/>
      <c r="AJ83"/>
      <c r="AK83"/>
      <c r="AL83" s="4"/>
    </row>
    <row r="84" spans="1:38" s="2" customFormat="1" x14ac:dyDescent="0.2">
      <c r="A84" s="11"/>
      <c r="B84" s="19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/>
      <c r="AB84"/>
      <c r="AC84"/>
      <c r="AD84"/>
      <c r="AE84"/>
      <c r="AF84"/>
      <c r="AG84"/>
      <c r="AH84"/>
      <c r="AI84"/>
      <c r="AJ84"/>
      <c r="AK84"/>
      <c r="AL84" s="4"/>
    </row>
    <row r="85" spans="1:38" s="2" customFormat="1" x14ac:dyDescent="0.2">
      <c r="A85" s="11"/>
      <c r="B85" s="19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/>
      <c r="AB85"/>
      <c r="AC85"/>
      <c r="AD85"/>
      <c r="AE85"/>
      <c r="AF85"/>
      <c r="AG85"/>
      <c r="AH85"/>
      <c r="AI85"/>
      <c r="AJ85"/>
      <c r="AK85"/>
      <c r="AL85" s="4"/>
    </row>
    <row r="86" spans="1:38" s="2" customFormat="1" x14ac:dyDescent="0.2">
      <c r="A86" s="11"/>
      <c r="B86" s="19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/>
      <c r="AB86"/>
      <c r="AC86"/>
      <c r="AD86"/>
      <c r="AE86"/>
      <c r="AF86"/>
      <c r="AG86"/>
      <c r="AH86"/>
      <c r="AI86"/>
      <c r="AJ86"/>
      <c r="AK86"/>
      <c r="AL86" s="4"/>
    </row>
    <row r="87" spans="1:38" s="2" customFormat="1" x14ac:dyDescent="0.2">
      <c r="A87" s="11"/>
      <c r="B87" s="19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/>
      <c r="AB87"/>
      <c r="AC87"/>
      <c r="AD87"/>
      <c r="AE87"/>
      <c r="AF87"/>
      <c r="AG87"/>
      <c r="AH87"/>
      <c r="AI87"/>
      <c r="AJ87"/>
      <c r="AK87"/>
      <c r="AL87" s="4"/>
    </row>
    <row r="88" spans="1:38" s="2" customFormat="1" x14ac:dyDescent="0.2">
      <c r="A88" s="11"/>
      <c r="B88" s="19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/>
      <c r="AB88"/>
      <c r="AC88"/>
      <c r="AD88"/>
      <c r="AE88"/>
      <c r="AF88"/>
      <c r="AG88"/>
      <c r="AH88"/>
      <c r="AI88"/>
      <c r="AJ88"/>
      <c r="AK88"/>
      <c r="AL88" s="4"/>
    </row>
    <row r="89" spans="1:38" s="2" customFormat="1" x14ac:dyDescent="0.2">
      <c r="A89" s="11"/>
      <c r="B89" s="19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/>
      <c r="AB89"/>
      <c r="AC89"/>
      <c r="AD89"/>
      <c r="AE89"/>
      <c r="AF89"/>
      <c r="AG89"/>
      <c r="AH89"/>
      <c r="AI89"/>
      <c r="AJ89"/>
      <c r="AK89"/>
      <c r="AL89" s="4"/>
    </row>
    <row r="90" spans="1:38" s="2" customFormat="1" x14ac:dyDescent="0.2">
      <c r="A90" s="11"/>
      <c r="B90" s="19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/>
      <c r="AB90"/>
      <c r="AC90"/>
      <c r="AD90"/>
      <c r="AE90"/>
      <c r="AF90"/>
      <c r="AG90"/>
      <c r="AH90"/>
      <c r="AI90"/>
      <c r="AJ90"/>
      <c r="AK90"/>
      <c r="AL90" s="4"/>
    </row>
    <row r="91" spans="1:38" s="2" customFormat="1" x14ac:dyDescent="0.2">
      <c r="A91" s="11"/>
      <c r="B91" s="19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/>
      <c r="AB91"/>
      <c r="AC91"/>
      <c r="AD91"/>
      <c r="AE91"/>
      <c r="AF91"/>
      <c r="AG91"/>
      <c r="AH91"/>
      <c r="AI91"/>
      <c r="AJ91"/>
      <c r="AK91"/>
      <c r="AL91" s="4"/>
    </row>
    <row r="92" spans="1:38" s="2" customFormat="1" x14ac:dyDescent="0.2">
      <c r="A92" s="11"/>
      <c r="B92" s="19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/>
      <c r="AB92"/>
      <c r="AC92"/>
      <c r="AD92"/>
      <c r="AE92"/>
      <c r="AF92"/>
      <c r="AG92"/>
      <c r="AH92"/>
      <c r="AI92"/>
      <c r="AJ92"/>
      <c r="AK92"/>
      <c r="AL92" s="4"/>
    </row>
    <row r="93" spans="1:38" s="2" customFormat="1" x14ac:dyDescent="0.2">
      <c r="A93" s="11"/>
      <c r="B93" s="19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/>
      <c r="AB93"/>
      <c r="AC93"/>
      <c r="AD93"/>
      <c r="AE93"/>
      <c r="AF93"/>
      <c r="AG93"/>
      <c r="AH93"/>
      <c r="AI93"/>
      <c r="AJ93"/>
      <c r="AK93"/>
      <c r="AL93" s="4"/>
    </row>
    <row r="94" spans="1:38" s="2" customFormat="1" x14ac:dyDescent="0.2">
      <c r="A94" s="11"/>
      <c r="B94" s="19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/>
      <c r="AB94"/>
      <c r="AC94"/>
      <c r="AD94"/>
      <c r="AE94"/>
      <c r="AF94"/>
      <c r="AG94"/>
      <c r="AH94"/>
      <c r="AI94"/>
      <c r="AJ94"/>
      <c r="AK94"/>
      <c r="AL94" s="4"/>
    </row>
    <row r="95" spans="1:38" s="2" customFormat="1" x14ac:dyDescent="0.2">
      <c r="A95" s="11"/>
      <c r="B95" s="19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/>
      <c r="AB95"/>
      <c r="AC95"/>
      <c r="AD95"/>
      <c r="AE95"/>
      <c r="AF95"/>
      <c r="AG95"/>
      <c r="AH95"/>
      <c r="AI95"/>
      <c r="AJ95"/>
      <c r="AK95"/>
      <c r="AL95" s="4"/>
    </row>
    <row r="96" spans="1:38" s="2" customFormat="1" x14ac:dyDescent="0.2">
      <c r="A96" s="11"/>
      <c r="B96" s="19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/>
      <c r="AB96"/>
      <c r="AC96"/>
      <c r="AD96"/>
      <c r="AE96"/>
      <c r="AF96"/>
      <c r="AG96"/>
      <c r="AH96"/>
      <c r="AI96"/>
      <c r="AJ96"/>
      <c r="AK96"/>
      <c r="AL96" s="4"/>
    </row>
    <row r="97" spans="1:38" s="2" customFormat="1" x14ac:dyDescent="0.2">
      <c r="A97" s="11"/>
      <c r="B97" s="19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/>
      <c r="AB97"/>
      <c r="AC97"/>
      <c r="AD97"/>
      <c r="AE97"/>
      <c r="AF97"/>
      <c r="AG97"/>
      <c r="AH97"/>
      <c r="AI97"/>
      <c r="AJ97"/>
      <c r="AK97"/>
      <c r="AL97" s="4"/>
    </row>
    <row r="98" spans="1:38" s="2" customFormat="1" x14ac:dyDescent="0.2">
      <c r="A98" s="11"/>
      <c r="B98" s="19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/>
      <c r="AB98"/>
      <c r="AC98"/>
      <c r="AD98"/>
      <c r="AE98"/>
      <c r="AF98"/>
      <c r="AG98"/>
      <c r="AH98"/>
      <c r="AI98"/>
      <c r="AJ98"/>
      <c r="AK98"/>
      <c r="AL98" s="4"/>
    </row>
    <row r="99" spans="1:38" s="2" customFormat="1" x14ac:dyDescent="0.2">
      <c r="A99" s="11"/>
      <c r="B99" s="19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/>
      <c r="AB99"/>
      <c r="AC99"/>
      <c r="AD99"/>
      <c r="AE99"/>
      <c r="AF99"/>
      <c r="AG99"/>
      <c r="AH99"/>
      <c r="AI99"/>
      <c r="AJ99"/>
      <c r="AK99"/>
      <c r="AL99" s="4"/>
    </row>
    <row r="100" spans="1:38" s="2" customFormat="1" x14ac:dyDescent="0.2">
      <c r="A100" s="11"/>
      <c r="B100" s="19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/>
      <c r="AB100"/>
      <c r="AC100"/>
      <c r="AD100"/>
      <c r="AE100"/>
      <c r="AF100"/>
      <c r="AG100"/>
      <c r="AH100"/>
      <c r="AI100"/>
      <c r="AJ100"/>
      <c r="AK100"/>
      <c r="AL100" s="4"/>
    </row>
    <row r="101" spans="1:38" s="2" customFormat="1" x14ac:dyDescent="0.2">
      <c r="A101" s="11"/>
      <c r="B101" s="19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/>
      <c r="AB101"/>
      <c r="AC101"/>
      <c r="AD101"/>
      <c r="AE101"/>
      <c r="AF101"/>
      <c r="AG101"/>
      <c r="AH101"/>
      <c r="AI101"/>
      <c r="AJ101"/>
      <c r="AK101"/>
      <c r="AL101" s="4"/>
    </row>
    <row r="102" spans="1:38" s="2" customFormat="1" x14ac:dyDescent="0.2">
      <c r="A102" s="11"/>
      <c r="B102" s="19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/>
      <c r="AB102"/>
      <c r="AC102"/>
      <c r="AD102"/>
      <c r="AE102"/>
      <c r="AF102"/>
      <c r="AG102"/>
      <c r="AH102"/>
      <c r="AI102"/>
      <c r="AJ102"/>
      <c r="AK102"/>
      <c r="AL102" s="4"/>
    </row>
    <row r="103" spans="1:38" s="2" customFormat="1" x14ac:dyDescent="0.2">
      <c r="A103" s="11"/>
      <c r="B103" s="19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/>
      <c r="AB103"/>
      <c r="AC103"/>
      <c r="AD103"/>
      <c r="AE103"/>
      <c r="AF103"/>
      <c r="AG103"/>
      <c r="AH103"/>
      <c r="AI103"/>
      <c r="AJ103"/>
      <c r="AK103"/>
      <c r="AL103" s="4"/>
    </row>
    <row r="104" spans="1:38" s="2" customFormat="1" x14ac:dyDescent="0.2">
      <c r="A104" s="11"/>
      <c r="B104" s="19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/>
      <c r="AB104"/>
      <c r="AC104"/>
      <c r="AD104"/>
      <c r="AE104"/>
      <c r="AF104"/>
      <c r="AG104"/>
      <c r="AH104"/>
      <c r="AI104"/>
      <c r="AJ104"/>
      <c r="AK104"/>
      <c r="AL104" s="4"/>
    </row>
    <row r="105" spans="1:38" s="2" customFormat="1" x14ac:dyDescent="0.2">
      <c r="A105" s="11"/>
      <c r="B105" s="19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/>
      <c r="AB105"/>
      <c r="AC105"/>
      <c r="AD105"/>
      <c r="AE105"/>
      <c r="AF105"/>
      <c r="AG105"/>
      <c r="AH105"/>
      <c r="AI105"/>
      <c r="AJ105"/>
      <c r="AK105"/>
      <c r="AL105" s="4"/>
    </row>
    <row r="106" spans="1:38" s="2" customFormat="1" x14ac:dyDescent="0.2">
      <c r="A106" s="11"/>
      <c r="B106" s="19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/>
      <c r="AB106"/>
      <c r="AC106"/>
      <c r="AD106"/>
      <c r="AE106"/>
      <c r="AF106"/>
      <c r="AG106"/>
      <c r="AH106"/>
      <c r="AI106"/>
      <c r="AJ106"/>
      <c r="AK106"/>
      <c r="AL106" s="4"/>
    </row>
    <row r="107" spans="1:38" s="2" customFormat="1" x14ac:dyDescent="0.2">
      <c r="A107" s="11"/>
      <c r="B107" s="19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/>
      <c r="AB107"/>
      <c r="AC107"/>
      <c r="AD107"/>
      <c r="AE107"/>
      <c r="AF107"/>
      <c r="AG107"/>
      <c r="AH107"/>
      <c r="AI107"/>
      <c r="AJ107"/>
      <c r="AK107"/>
      <c r="AL107" s="4"/>
    </row>
    <row r="108" spans="1:38" s="2" customFormat="1" x14ac:dyDescent="0.2">
      <c r="A108" s="11"/>
      <c r="B108" s="19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/>
      <c r="AB108"/>
      <c r="AC108"/>
      <c r="AD108"/>
      <c r="AE108"/>
      <c r="AF108"/>
      <c r="AG108"/>
      <c r="AH108"/>
      <c r="AI108"/>
      <c r="AJ108"/>
      <c r="AK108"/>
      <c r="AL108" s="4"/>
    </row>
    <row r="109" spans="1:38" s="2" customFormat="1" x14ac:dyDescent="0.2">
      <c r="A109" s="11"/>
      <c r="B109" s="19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/>
      <c r="AB109"/>
      <c r="AC109"/>
      <c r="AD109"/>
      <c r="AE109"/>
      <c r="AF109"/>
      <c r="AG109"/>
      <c r="AH109"/>
      <c r="AI109"/>
      <c r="AJ109"/>
      <c r="AK109"/>
      <c r="AL109" s="4"/>
    </row>
    <row r="110" spans="1:38" s="2" customFormat="1" x14ac:dyDescent="0.2">
      <c r="A110" s="11"/>
      <c r="B110" s="19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/>
      <c r="AB110"/>
      <c r="AC110"/>
      <c r="AD110"/>
      <c r="AE110"/>
      <c r="AF110"/>
      <c r="AG110"/>
      <c r="AH110"/>
      <c r="AI110"/>
      <c r="AJ110"/>
      <c r="AK110"/>
      <c r="AL110" s="4"/>
    </row>
    <row r="111" spans="1:38" s="2" customFormat="1" x14ac:dyDescent="0.2">
      <c r="A111" s="11"/>
      <c r="B111" s="19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/>
      <c r="AB111"/>
      <c r="AC111"/>
      <c r="AD111"/>
      <c r="AE111"/>
      <c r="AF111"/>
      <c r="AG111"/>
      <c r="AH111"/>
      <c r="AI111"/>
      <c r="AJ111"/>
      <c r="AK111"/>
      <c r="AL111" s="4"/>
    </row>
    <row r="112" spans="1:38" s="2" customFormat="1" x14ac:dyDescent="0.2">
      <c r="A112" s="11"/>
      <c r="B112" s="19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/>
      <c r="AB112"/>
      <c r="AC112"/>
      <c r="AD112"/>
      <c r="AE112"/>
      <c r="AF112"/>
      <c r="AG112"/>
      <c r="AH112"/>
      <c r="AI112"/>
      <c r="AJ112"/>
      <c r="AK112"/>
      <c r="AL112" s="4"/>
    </row>
    <row r="113" spans="1:38" s="2" customFormat="1" x14ac:dyDescent="0.2">
      <c r="A113" s="11"/>
      <c r="B113" s="19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/>
      <c r="AB113"/>
      <c r="AC113"/>
      <c r="AD113"/>
      <c r="AE113"/>
      <c r="AF113"/>
      <c r="AG113"/>
      <c r="AH113"/>
      <c r="AI113"/>
      <c r="AJ113"/>
      <c r="AK113"/>
      <c r="AL113" s="4"/>
    </row>
    <row r="114" spans="1:38" s="2" customFormat="1" x14ac:dyDescent="0.2">
      <c r="A114" s="11"/>
      <c r="B114" s="19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/>
      <c r="AB114"/>
      <c r="AC114"/>
      <c r="AD114"/>
      <c r="AE114"/>
      <c r="AF114"/>
      <c r="AG114"/>
      <c r="AH114"/>
      <c r="AI114"/>
      <c r="AJ114"/>
      <c r="AK114"/>
      <c r="AL114" s="4"/>
    </row>
    <row r="115" spans="1:38" s="2" customFormat="1" x14ac:dyDescent="0.2">
      <c r="A115" s="11"/>
      <c r="B115" s="19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/>
      <c r="AB115"/>
      <c r="AC115"/>
      <c r="AD115"/>
      <c r="AE115"/>
      <c r="AF115"/>
      <c r="AG115"/>
      <c r="AH115"/>
      <c r="AI115"/>
      <c r="AJ115"/>
      <c r="AK115"/>
      <c r="AL115" s="4"/>
    </row>
    <row r="116" spans="1:38" s="2" customFormat="1" x14ac:dyDescent="0.2">
      <c r="A116" s="11"/>
      <c r="B116" s="19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/>
      <c r="AB116"/>
      <c r="AC116"/>
      <c r="AD116"/>
      <c r="AE116"/>
      <c r="AF116"/>
      <c r="AG116"/>
      <c r="AH116"/>
      <c r="AI116"/>
      <c r="AJ116"/>
      <c r="AK116"/>
      <c r="AL116" s="4"/>
    </row>
    <row r="117" spans="1:38" s="2" customFormat="1" x14ac:dyDescent="0.2">
      <c r="A117" s="11"/>
      <c r="B117" s="19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/>
      <c r="AB117"/>
      <c r="AC117"/>
      <c r="AD117"/>
      <c r="AE117"/>
      <c r="AF117"/>
      <c r="AG117"/>
      <c r="AH117"/>
      <c r="AI117"/>
      <c r="AJ117"/>
      <c r="AK117"/>
      <c r="AL117" s="4"/>
    </row>
    <row r="118" spans="1:38" s="2" customFormat="1" x14ac:dyDescent="0.2">
      <c r="A118" s="11"/>
      <c r="B118" s="19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/>
      <c r="AB118"/>
      <c r="AC118"/>
      <c r="AD118"/>
      <c r="AE118"/>
      <c r="AF118"/>
      <c r="AG118"/>
      <c r="AH118"/>
      <c r="AI118"/>
      <c r="AJ118"/>
      <c r="AK118"/>
      <c r="AL118" s="4"/>
    </row>
    <row r="119" spans="1:38" s="2" customFormat="1" x14ac:dyDescent="0.2">
      <c r="A119" s="11"/>
      <c r="B119" s="19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/>
      <c r="AB119"/>
      <c r="AC119"/>
      <c r="AD119"/>
      <c r="AE119"/>
      <c r="AF119"/>
      <c r="AG119"/>
      <c r="AH119"/>
      <c r="AI119"/>
      <c r="AJ119"/>
      <c r="AK119"/>
      <c r="AL119" s="4"/>
    </row>
    <row r="120" spans="1:38" s="2" customFormat="1" x14ac:dyDescent="0.2">
      <c r="A120" s="11"/>
      <c r="B120" s="19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/>
      <c r="AB120"/>
      <c r="AC120"/>
      <c r="AD120"/>
      <c r="AE120"/>
      <c r="AF120"/>
      <c r="AG120"/>
      <c r="AH120"/>
      <c r="AI120"/>
      <c r="AJ120"/>
      <c r="AK120"/>
      <c r="AL120" s="4"/>
    </row>
    <row r="121" spans="1:38" s="2" customFormat="1" x14ac:dyDescent="0.2">
      <c r="A121" s="11"/>
      <c r="B121" s="19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/>
      <c r="AB121"/>
      <c r="AC121"/>
      <c r="AD121"/>
      <c r="AE121"/>
      <c r="AF121"/>
      <c r="AG121"/>
      <c r="AH121"/>
      <c r="AI121"/>
      <c r="AJ121"/>
      <c r="AK121"/>
      <c r="AL121" s="4"/>
    </row>
    <row r="122" spans="1:38" s="2" customFormat="1" x14ac:dyDescent="0.2">
      <c r="A122" s="11"/>
      <c r="B122" s="19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/>
      <c r="AB122"/>
      <c r="AC122"/>
      <c r="AD122"/>
      <c r="AE122"/>
      <c r="AF122"/>
      <c r="AG122"/>
      <c r="AH122"/>
      <c r="AI122"/>
      <c r="AJ122"/>
      <c r="AK122"/>
      <c r="AL122" s="4"/>
    </row>
    <row r="123" spans="1:38" s="2" customFormat="1" x14ac:dyDescent="0.2">
      <c r="A123" s="11"/>
      <c r="B123" s="19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/>
      <c r="AB123"/>
      <c r="AC123"/>
      <c r="AD123"/>
      <c r="AE123"/>
      <c r="AF123"/>
      <c r="AG123"/>
      <c r="AH123"/>
      <c r="AI123"/>
      <c r="AJ123"/>
      <c r="AK123"/>
      <c r="AL123" s="4"/>
    </row>
    <row r="124" spans="1:38" s="2" customFormat="1" x14ac:dyDescent="0.2">
      <c r="A124" s="11"/>
      <c r="B124" s="19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/>
      <c r="AB124"/>
      <c r="AC124"/>
      <c r="AD124"/>
      <c r="AE124"/>
      <c r="AF124"/>
      <c r="AG124"/>
      <c r="AH124"/>
      <c r="AI124"/>
      <c r="AJ124"/>
      <c r="AK124"/>
      <c r="AL124" s="4"/>
    </row>
    <row r="125" spans="1:38" s="2" customFormat="1" x14ac:dyDescent="0.2">
      <c r="A125" s="11"/>
      <c r="B125" s="19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/>
      <c r="AB125"/>
      <c r="AC125"/>
      <c r="AD125"/>
      <c r="AE125"/>
      <c r="AF125"/>
      <c r="AG125"/>
      <c r="AH125"/>
      <c r="AI125"/>
      <c r="AJ125"/>
      <c r="AK125"/>
      <c r="AL125" s="4"/>
    </row>
    <row r="126" spans="1:38" s="2" customFormat="1" x14ac:dyDescent="0.2">
      <c r="A126" s="11"/>
      <c r="B126" s="19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/>
      <c r="AB126"/>
      <c r="AC126"/>
      <c r="AD126"/>
      <c r="AE126"/>
      <c r="AF126"/>
      <c r="AG126"/>
      <c r="AH126"/>
      <c r="AI126"/>
      <c r="AJ126"/>
      <c r="AK126"/>
      <c r="AL126" s="4"/>
    </row>
    <row r="127" spans="1:38" s="2" customFormat="1" x14ac:dyDescent="0.2">
      <c r="A127" s="11"/>
      <c r="B127" s="19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/>
      <c r="AB127"/>
      <c r="AC127"/>
      <c r="AD127"/>
      <c r="AE127"/>
      <c r="AF127"/>
      <c r="AG127"/>
      <c r="AH127"/>
      <c r="AI127"/>
      <c r="AJ127"/>
      <c r="AK127"/>
      <c r="AL127" s="4"/>
    </row>
    <row r="128" spans="1:38" s="2" customFormat="1" x14ac:dyDescent="0.2">
      <c r="A128" s="11"/>
      <c r="B128" s="19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/>
      <c r="AB128"/>
      <c r="AC128"/>
      <c r="AD128"/>
      <c r="AE128"/>
      <c r="AF128"/>
      <c r="AG128"/>
      <c r="AH128"/>
      <c r="AI128"/>
      <c r="AJ128"/>
      <c r="AK128"/>
      <c r="AL128" s="4"/>
    </row>
    <row r="129" spans="1:38" s="2" customFormat="1" x14ac:dyDescent="0.2">
      <c r="A129" s="11"/>
      <c r="B129" s="19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/>
      <c r="AB129"/>
      <c r="AC129"/>
      <c r="AD129"/>
      <c r="AE129"/>
      <c r="AF129"/>
      <c r="AG129"/>
      <c r="AH129"/>
      <c r="AI129"/>
      <c r="AJ129"/>
      <c r="AK129"/>
      <c r="AL129" s="4"/>
    </row>
    <row r="130" spans="1:38" s="2" customFormat="1" x14ac:dyDescent="0.2">
      <c r="A130" s="11"/>
      <c r="B130" s="19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/>
      <c r="AB130"/>
      <c r="AC130"/>
      <c r="AD130"/>
      <c r="AE130"/>
      <c r="AF130"/>
      <c r="AG130"/>
      <c r="AH130"/>
      <c r="AI130"/>
      <c r="AJ130"/>
      <c r="AK130"/>
      <c r="AL130" s="4"/>
    </row>
    <row r="131" spans="1:38" s="2" customFormat="1" x14ac:dyDescent="0.2">
      <c r="A131" s="11"/>
      <c r="B131" s="19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/>
      <c r="AB131"/>
      <c r="AC131"/>
      <c r="AD131"/>
      <c r="AE131"/>
      <c r="AF131"/>
      <c r="AG131"/>
      <c r="AH131"/>
      <c r="AI131"/>
      <c r="AJ131"/>
      <c r="AK131"/>
      <c r="AL131" s="4"/>
    </row>
    <row r="132" spans="1:38" s="2" customFormat="1" x14ac:dyDescent="0.2">
      <c r="A132" s="11"/>
      <c r="B132" s="19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/>
      <c r="AB132"/>
      <c r="AC132"/>
      <c r="AD132"/>
      <c r="AE132"/>
      <c r="AF132"/>
      <c r="AG132"/>
      <c r="AH132"/>
      <c r="AI132"/>
      <c r="AJ132"/>
      <c r="AK132"/>
      <c r="AL132" s="4"/>
    </row>
    <row r="133" spans="1:38" s="2" customFormat="1" x14ac:dyDescent="0.2">
      <c r="A133" s="11"/>
      <c r="B133" s="19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/>
      <c r="AB133"/>
      <c r="AC133"/>
      <c r="AD133"/>
      <c r="AE133"/>
      <c r="AF133"/>
      <c r="AG133"/>
      <c r="AH133"/>
      <c r="AI133"/>
      <c r="AJ133"/>
      <c r="AK133"/>
      <c r="AL133" s="4"/>
    </row>
    <row r="134" spans="1:38" s="2" customFormat="1" x14ac:dyDescent="0.2">
      <c r="A134" s="11"/>
      <c r="B134" s="19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/>
      <c r="AB134"/>
      <c r="AC134"/>
      <c r="AD134"/>
      <c r="AE134"/>
      <c r="AF134"/>
      <c r="AG134"/>
      <c r="AH134"/>
      <c r="AI134"/>
      <c r="AJ134"/>
      <c r="AK134"/>
      <c r="AL134" s="4"/>
    </row>
    <row r="135" spans="1:38" s="2" customFormat="1" x14ac:dyDescent="0.2">
      <c r="A135" s="11"/>
      <c r="B135" s="19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/>
      <c r="AB135"/>
      <c r="AC135"/>
      <c r="AD135"/>
      <c r="AE135"/>
      <c r="AF135"/>
      <c r="AG135"/>
      <c r="AH135"/>
      <c r="AI135"/>
      <c r="AJ135"/>
      <c r="AK135"/>
      <c r="AL135" s="4"/>
    </row>
    <row r="136" spans="1:38" s="2" customFormat="1" x14ac:dyDescent="0.2">
      <c r="A136" s="11"/>
      <c r="B136" s="19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/>
      <c r="AB136"/>
      <c r="AC136"/>
      <c r="AD136"/>
      <c r="AE136"/>
      <c r="AF136"/>
      <c r="AG136"/>
      <c r="AH136"/>
      <c r="AI136"/>
      <c r="AJ136"/>
      <c r="AK136"/>
      <c r="AL136" s="4"/>
    </row>
    <row r="137" spans="1:38" s="2" customFormat="1" x14ac:dyDescent="0.2">
      <c r="A137" s="11"/>
      <c r="B137" s="19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/>
      <c r="AB137"/>
      <c r="AC137"/>
      <c r="AD137"/>
      <c r="AE137"/>
      <c r="AF137"/>
      <c r="AG137"/>
      <c r="AH137"/>
      <c r="AI137"/>
      <c r="AJ137"/>
      <c r="AK137"/>
      <c r="AL137" s="4"/>
    </row>
    <row r="138" spans="1:38" s="2" customFormat="1" x14ac:dyDescent="0.2">
      <c r="A138" s="11"/>
      <c r="B138" s="19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/>
      <c r="AB138"/>
      <c r="AC138"/>
      <c r="AD138"/>
      <c r="AE138"/>
      <c r="AF138"/>
      <c r="AG138"/>
      <c r="AH138"/>
      <c r="AI138"/>
      <c r="AJ138"/>
      <c r="AK138"/>
      <c r="AL138" s="4"/>
    </row>
    <row r="139" spans="1:38" s="2" customFormat="1" x14ac:dyDescent="0.2">
      <c r="A139" s="11"/>
      <c r="B139" s="19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/>
      <c r="AB139"/>
      <c r="AC139"/>
      <c r="AD139"/>
      <c r="AE139"/>
      <c r="AF139"/>
      <c r="AG139"/>
      <c r="AH139"/>
      <c r="AI139"/>
      <c r="AJ139"/>
      <c r="AK139"/>
      <c r="AL139" s="4"/>
    </row>
    <row r="140" spans="1:38" s="2" customFormat="1" x14ac:dyDescent="0.2">
      <c r="A140" s="11"/>
      <c r="B140" s="19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/>
      <c r="AB140"/>
      <c r="AC140"/>
      <c r="AD140"/>
      <c r="AE140"/>
      <c r="AF140"/>
      <c r="AG140"/>
      <c r="AH140"/>
      <c r="AI140"/>
      <c r="AJ140"/>
      <c r="AK140"/>
      <c r="AL140" s="4"/>
    </row>
    <row r="141" spans="1:38" s="2" customFormat="1" x14ac:dyDescent="0.2">
      <c r="A141" s="11"/>
      <c r="B141" s="19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/>
      <c r="AB141"/>
      <c r="AC141"/>
      <c r="AD141"/>
      <c r="AE141"/>
      <c r="AF141"/>
      <c r="AG141"/>
      <c r="AH141"/>
      <c r="AI141"/>
      <c r="AJ141"/>
      <c r="AK141"/>
      <c r="AL141" s="4"/>
    </row>
    <row r="142" spans="1:38" s="2" customFormat="1" x14ac:dyDescent="0.2">
      <c r="A142" s="11"/>
      <c r="B142" s="19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/>
      <c r="AB142"/>
      <c r="AC142"/>
      <c r="AD142"/>
      <c r="AE142"/>
      <c r="AF142"/>
      <c r="AG142"/>
      <c r="AH142"/>
      <c r="AI142"/>
      <c r="AJ142"/>
      <c r="AK142"/>
      <c r="AL142" s="4"/>
    </row>
    <row r="143" spans="1:38" s="2" customFormat="1" x14ac:dyDescent="0.2">
      <c r="A143" s="11"/>
      <c r="B143" s="19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/>
      <c r="AB143"/>
      <c r="AC143"/>
      <c r="AD143"/>
      <c r="AE143"/>
      <c r="AF143"/>
      <c r="AG143"/>
      <c r="AH143"/>
      <c r="AI143"/>
      <c r="AJ143"/>
      <c r="AK143"/>
      <c r="AL143" s="4"/>
    </row>
    <row r="144" spans="1:38" s="2" customFormat="1" x14ac:dyDescent="0.2">
      <c r="A144" s="11"/>
      <c r="B144" s="19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/>
      <c r="AB144"/>
      <c r="AC144"/>
      <c r="AD144"/>
      <c r="AE144"/>
      <c r="AF144"/>
      <c r="AG144"/>
      <c r="AH144"/>
      <c r="AI144"/>
      <c r="AJ144"/>
      <c r="AK144"/>
      <c r="AL144" s="4"/>
    </row>
    <row r="145" spans="1:38" s="2" customFormat="1" x14ac:dyDescent="0.2">
      <c r="A145" s="11"/>
      <c r="B145" s="19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/>
      <c r="AB145"/>
      <c r="AC145"/>
      <c r="AD145"/>
      <c r="AE145"/>
      <c r="AF145"/>
      <c r="AG145"/>
      <c r="AH145"/>
      <c r="AI145"/>
      <c r="AJ145"/>
      <c r="AK145"/>
      <c r="AL145" s="4"/>
    </row>
    <row r="146" spans="1:38" s="2" customFormat="1" x14ac:dyDescent="0.2">
      <c r="A146" s="11"/>
      <c r="B146" s="19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/>
      <c r="AB146"/>
      <c r="AC146"/>
      <c r="AD146"/>
      <c r="AE146"/>
      <c r="AF146"/>
      <c r="AG146"/>
      <c r="AH146"/>
      <c r="AI146"/>
      <c r="AJ146"/>
      <c r="AK146"/>
      <c r="AL146" s="4"/>
    </row>
    <row r="147" spans="1:38" s="2" customFormat="1" x14ac:dyDescent="0.2">
      <c r="A147" s="11"/>
      <c r="B147" s="19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/>
      <c r="AB147"/>
      <c r="AC147"/>
      <c r="AD147"/>
      <c r="AE147"/>
      <c r="AF147"/>
      <c r="AG147"/>
      <c r="AH147"/>
      <c r="AI147"/>
      <c r="AJ147"/>
      <c r="AK147"/>
      <c r="AL147" s="4"/>
    </row>
    <row r="148" spans="1:38" s="2" customFormat="1" x14ac:dyDescent="0.2">
      <c r="A148" s="11"/>
      <c r="B148" s="19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/>
      <c r="AB148"/>
      <c r="AC148"/>
      <c r="AD148"/>
      <c r="AE148"/>
      <c r="AF148"/>
      <c r="AG148"/>
      <c r="AH148"/>
      <c r="AI148"/>
      <c r="AJ148"/>
      <c r="AK148"/>
      <c r="AL148" s="4"/>
    </row>
    <row r="149" spans="1:38" s="2" customFormat="1" x14ac:dyDescent="0.2">
      <c r="A149" s="11"/>
      <c r="B149" s="19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/>
      <c r="AB149"/>
      <c r="AC149"/>
      <c r="AD149"/>
      <c r="AE149"/>
      <c r="AF149"/>
      <c r="AG149"/>
      <c r="AH149"/>
      <c r="AI149"/>
      <c r="AJ149"/>
      <c r="AK149"/>
      <c r="AL149" s="4"/>
    </row>
    <row r="150" spans="1:38" s="2" customFormat="1" x14ac:dyDescent="0.2">
      <c r="A150" s="11"/>
      <c r="B150" s="19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/>
      <c r="AB150"/>
      <c r="AC150"/>
      <c r="AD150"/>
      <c r="AE150"/>
      <c r="AF150"/>
      <c r="AG150"/>
      <c r="AH150"/>
      <c r="AI150"/>
      <c r="AJ150"/>
      <c r="AK150"/>
      <c r="AL150" s="4"/>
    </row>
    <row r="151" spans="1:38" s="2" customFormat="1" x14ac:dyDescent="0.2">
      <c r="A151" s="11"/>
      <c r="B151" s="19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/>
      <c r="AB151"/>
      <c r="AC151"/>
      <c r="AD151"/>
      <c r="AE151"/>
      <c r="AF151"/>
      <c r="AG151"/>
      <c r="AH151"/>
      <c r="AI151"/>
      <c r="AJ151"/>
      <c r="AK151"/>
      <c r="AL151" s="4"/>
    </row>
    <row r="152" spans="1:38" s="2" customFormat="1" x14ac:dyDescent="0.2">
      <c r="A152" s="11"/>
      <c r="B152" s="19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/>
      <c r="AB152"/>
      <c r="AC152"/>
      <c r="AD152"/>
      <c r="AE152"/>
      <c r="AF152"/>
      <c r="AG152"/>
      <c r="AH152"/>
      <c r="AI152"/>
      <c r="AJ152"/>
      <c r="AK152"/>
      <c r="AL152" s="4"/>
    </row>
    <row r="153" spans="1:38" s="2" customFormat="1" x14ac:dyDescent="0.2">
      <c r="A153" s="11"/>
      <c r="B153" s="19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/>
      <c r="AB153"/>
      <c r="AC153"/>
      <c r="AD153"/>
      <c r="AE153"/>
      <c r="AF153"/>
      <c r="AG153"/>
      <c r="AH153"/>
      <c r="AI153"/>
      <c r="AJ153"/>
      <c r="AK153"/>
      <c r="AL153" s="4"/>
    </row>
    <row r="154" spans="1:38" s="2" customFormat="1" x14ac:dyDescent="0.2">
      <c r="A154" s="11"/>
      <c r="B154" s="19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/>
      <c r="AB154"/>
      <c r="AC154"/>
      <c r="AD154"/>
      <c r="AE154"/>
      <c r="AF154"/>
      <c r="AG154"/>
      <c r="AH154"/>
      <c r="AI154"/>
      <c r="AJ154"/>
      <c r="AK154"/>
      <c r="AL154" s="4"/>
    </row>
    <row r="155" spans="1:38" s="2" customFormat="1" x14ac:dyDescent="0.2">
      <c r="A155" s="11"/>
      <c r="B155" s="19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/>
      <c r="AB155"/>
      <c r="AC155"/>
      <c r="AD155"/>
      <c r="AE155"/>
      <c r="AF155"/>
      <c r="AG155"/>
      <c r="AH155"/>
      <c r="AI155"/>
      <c r="AJ155"/>
      <c r="AK155"/>
      <c r="AL155" s="4"/>
    </row>
    <row r="156" spans="1:38" s="2" customFormat="1" x14ac:dyDescent="0.2">
      <c r="A156" s="11"/>
      <c r="B156" s="19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/>
      <c r="AB156"/>
      <c r="AC156"/>
      <c r="AD156"/>
      <c r="AE156"/>
      <c r="AF156"/>
      <c r="AG156"/>
      <c r="AH156"/>
      <c r="AI156"/>
      <c r="AJ156"/>
      <c r="AK156"/>
      <c r="AL156" s="4"/>
    </row>
    <row r="157" spans="1:38" s="2" customFormat="1" x14ac:dyDescent="0.2">
      <c r="A157" s="11"/>
      <c r="B157" s="19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/>
      <c r="AB157"/>
      <c r="AC157"/>
      <c r="AD157"/>
      <c r="AE157"/>
      <c r="AF157"/>
      <c r="AG157"/>
      <c r="AH157"/>
      <c r="AI157"/>
      <c r="AJ157"/>
      <c r="AK157"/>
      <c r="AL157" s="4"/>
    </row>
    <row r="158" spans="1:38" s="2" customFormat="1" x14ac:dyDescent="0.2">
      <c r="A158" s="11"/>
      <c r="B158" s="19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/>
      <c r="AB158"/>
      <c r="AC158"/>
      <c r="AD158"/>
      <c r="AE158"/>
      <c r="AF158"/>
      <c r="AG158"/>
      <c r="AH158"/>
      <c r="AI158"/>
      <c r="AJ158"/>
      <c r="AK158"/>
      <c r="AL158" s="4"/>
    </row>
    <row r="159" spans="1:38" s="2" customFormat="1" x14ac:dyDescent="0.2">
      <c r="A159" s="11"/>
      <c r="B159" s="19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/>
      <c r="AB159"/>
      <c r="AC159"/>
      <c r="AD159"/>
      <c r="AE159"/>
      <c r="AF159"/>
      <c r="AG159"/>
      <c r="AH159"/>
      <c r="AI159"/>
      <c r="AJ159"/>
      <c r="AK159"/>
      <c r="AL159" s="4"/>
    </row>
    <row r="160" spans="1:38" s="2" customFormat="1" x14ac:dyDescent="0.2">
      <c r="A160" s="11"/>
      <c r="B160" s="19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/>
      <c r="AB160"/>
      <c r="AC160"/>
      <c r="AD160"/>
      <c r="AE160"/>
      <c r="AF160"/>
      <c r="AG160"/>
      <c r="AH160"/>
      <c r="AI160"/>
      <c r="AJ160"/>
      <c r="AK160"/>
      <c r="AL160" s="4"/>
    </row>
    <row r="161" spans="1:38" s="2" customFormat="1" x14ac:dyDescent="0.2">
      <c r="A161" s="11"/>
      <c r="B161" s="19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/>
      <c r="AB161"/>
      <c r="AC161"/>
      <c r="AD161"/>
      <c r="AE161"/>
      <c r="AF161"/>
      <c r="AG161"/>
      <c r="AH161"/>
      <c r="AI161"/>
      <c r="AJ161"/>
      <c r="AK161"/>
      <c r="AL161" s="4"/>
    </row>
    <row r="162" spans="1:38" s="2" customFormat="1" x14ac:dyDescent="0.2">
      <c r="A162" s="11"/>
      <c r="B162" s="19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/>
      <c r="AB162"/>
      <c r="AC162"/>
      <c r="AD162"/>
      <c r="AE162"/>
      <c r="AF162"/>
      <c r="AG162"/>
      <c r="AH162"/>
      <c r="AI162"/>
      <c r="AJ162"/>
      <c r="AK162"/>
      <c r="AL162" s="4"/>
    </row>
    <row r="163" spans="1:38" s="2" customFormat="1" x14ac:dyDescent="0.2">
      <c r="A163" s="11"/>
      <c r="B163" s="19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/>
      <c r="AB163"/>
      <c r="AC163"/>
      <c r="AD163"/>
      <c r="AE163"/>
      <c r="AF163"/>
      <c r="AG163"/>
      <c r="AH163"/>
      <c r="AI163"/>
      <c r="AJ163"/>
      <c r="AK163"/>
      <c r="AL163" s="4"/>
    </row>
    <row r="164" spans="1:38" s="2" customFormat="1" x14ac:dyDescent="0.2">
      <c r="A164" s="11"/>
      <c r="B164" s="19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/>
      <c r="AB164"/>
      <c r="AC164"/>
      <c r="AD164"/>
      <c r="AE164"/>
      <c r="AF164"/>
      <c r="AG164"/>
      <c r="AH164"/>
      <c r="AI164"/>
      <c r="AJ164"/>
      <c r="AK164"/>
      <c r="AL164" s="4"/>
    </row>
    <row r="165" spans="1:38" s="2" customFormat="1" x14ac:dyDescent="0.2">
      <c r="A165" s="11"/>
      <c r="B165" s="19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/>
      <c r="AB165"/>
      <c r="AC165"/>
      <c r="AD165"/>
      <c r="AE165"/>
      <c r="AF165"/>
      <c r="AG165"/>
      <c r="AH165"/>
      <c r="AI165"/>
      <c r="AJ165"/>
      <c r="AK165"/>
      <c r="AL165" s="4"/>
    </row>
    <row r="166" spans="1:38" s="2" customFormat="1" x14ac:dyDescent="0.2">
      <c r="A166" s="11"/>
      <c r="B166" s="19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/>
      <c r="AB166"/>
      <c r="AC166"/>
      <c r="AD166"/>
      <c r="AE166"/>
      <c r="AF166"/>
      <c r="AG166"/>
      <c r="AH166"/>
      <c r="AI166"/>
      <c r="AJ166"/>
      <c r="AK166"/>
      <c r="AL166" s="4"/>
    </row>
    <row r="167" spans="1:38" s="2" customFormat="1" x14ac:dyDescent="0.2">
      <c r="A167" s="11"/>
      <c r="B167" s="19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/>
      <c r="AB167"/>
      <c r="AC167"/>
      <c r="AD167"/>
      <c r="AE167"/>
      <c r="AF167"/>
      <c r="AG167"/>
      <c r="AH167"/>
      <c r="AI167"/>
      <c r="AJ167"/>
      <c r="AK167"/>
      <c r="AL167" s="4"/>
    </row>
    <row r="168" spans="1:38" s="2" customFormat="1" x14ac:dyDescent="0.2">
      <c r="A168" s="11"/>
      <c r="B168" s="19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/>
      <c r="AB168"/>
      <c r="AC168"/>
      <c r="AD168"/>
      <c r="AE168"/>
      <c r="AF168"/>
      <c r="AG168"/>
      <c r="AH168"/>
      <c r="AI168"/>
      <c r="AJ168"/>
      <c r="AK168"/>
      <c r="AL168" s="4"/>
    </row>
    <row r="169" spans="1:38" s="2" customFormat="1" x14ac:dyDescent="0.2">
      <c r="A169" s="11"/>
      <c r="B169" s="19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/>
      <c r="AB169"/>
      <c r="AC169"/>
      <c r="AD169"/>
      <c r="AE169"/>
      <c r="AF169"/>
      <c r="AG169"/>
      <c r="AH169"/>
      <c r="AI169"/>
      <c r="AJ169"/>
      <c r="AK169"/>
      <c r="AL169" s="4"/>
    </row>
    <row r="170" spans="1:38" s="2" customFormat="1" x14ac:dyDescent="0.2">
      <c r="A170" s="11"/>
      <c r="B170" s="19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/>
      <c r="AB170"/>
      <c r="AC170"/>
      <c r="AD170"/>
      <c r="AE170"/>
      <c r="AF170"/>
      <c r="AG170"/>
      <c r="AH170"/>
      <c r="AI170"/>
      <c r="AJ170"/>
      <c r="AK170"/>
      <c r="AL170" s="4"/>
    </row>
    <row r="171" spans="1:38" s="2" customFormat="1" x14ac:dyDescent="0.2">
      <c r="A171" s="11"/>
      <c r="B171" s="19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/>
      <c r="AB171"/>
      <c r="AC171"/>
      <c r="AD171"/>
      <c r="AE171"/>
      <c r="AF171"/>
      <c r="AG171"/>
      <c r="AH171"/>
      <c r="AI171"/>
      <c r="AJ171"/>
      <c r="AK171"/>
      <c r="AL171" s="4"/>
    </row>
    <row r="172" spans="1:38" s="2" customFormat="1" x14ac:dyDescent="0.2">
      <c r="A172" s="11"/>
      <c r="B172" s="19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/>
      <c r="AB172"/>
      <c r="AC172"/>
      <c r="AD172"/>
      <c r="AE172"/>
      <c r="AF172"/>
      <c r="AG172"/>
      <c r="AH172"/>
      <c r="AI172"/>
      <c r="AJ172"/>
      <c r="AK172"/>
      <c r="AL172" s="4"/>
    </row>
    <row r="173" spans="1:38" s="2" customFormat="1" x14ac:dyDescent="0.2">
      <c r="A173" s="11"/>
      <c r="B173" s="19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/>
      <c r="AB173"/>
      <c r="AC173"/>
      <c r="AD173"/>
      <c r="AE173"/>
      <c r="AF173"/>
      <c r="AG173"/>
      <c r="AH173"/>
      <c r="AI173"/>
      <c r="AJ173"/>
      <c r="AK173"/>
      <c r="AL173" s="4"/>
    </row>
    <row r="174" spans="1:38" s="2" customFormat="1" x14ac:dyDescent="0.2">
      <c r="A174" s="11"/>
      <c r="B174" s="19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/>
      <c r="AB174"/>
      <c r="AC174"/>
      <c r="AD174"/>
      <c r="AE174"/>
      <c r="AF174"/>
      <c r="AG174"/>
      <c r="AH174"/>
      <c r="AI174"/>
      <c r="AJ174"/>
      <c r="AK174"/>
      <c r="AL174" s="4"/>
    </row>
    <row r="175" spans="1:38" s="2" customFormat="1" x14ac:dyDescent="0.2">
      <c r="A175" s="11"/>
      <c r="B175" s="19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/>
      <c r="AB175"/>
      <c r="AC175"/>
      <c r="AD175"/>
      <c r="AE175"/>
      <c r="AF175"/>
      <c r="AG175"/>
      <c r="AH175"/>
      <c r="AI175"/>
      <c r="AJ175"/>
      <c r="AK175"/>
      <c r="AL175" s="4"/>
    </row>
    <row r="176" spans="1:38" s="2" customFormat="1" x14ac:dyDescent="0.2">
      <c r="A176" s="11"/>
      <c r="B176" s="19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/>
      <c r="AB176"/>
      <c r="AC176"/>
      <c r="AD176"/>
      <c r="AE176"/>
      <c r="AF176"/>
      <c r="AG176"/>
      <c r="AH176"/>
      <c r="AI176"/>
      <c r="AJ176"/>
      <c r="AK176"/>
      <c r="AL176" s="4"/>
    </row>
    <row r="177" spans="1:38" s="2" customFormat="1" x14ac:dyDescent="0.2">
      <c r="A177" s="11"/>
      <c r="B177" s="19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/>
      <c r="AB177"/>
      <c r="AC177"/>
      <c r="AD177"/>
      <c r="AE177"/>
      <c r="AF177"/>
      <c r="AG177"/>
      <c r="AH177"/>
      <c r="AI177"/>
      <c r="AJ177"/>
      <c r="AK177"/>
      <c r="AL177" s="4"/>
    </row>
    <row r="178" spans="1:38" s="2" customFormat="1" x14ac:dyDescent="0.2">
      <c r="A178" s="11"/>
      <c r="B178" s="19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/>
      <c r="AB178"/>
      <c r="AC178"/>
      <c r="AD178"/>
      <c r="AE178"/>
      <c r="AF178"/>
      <c r="AG178"/>
      <c r="AH178"/>
      <c r="AI178"/>
      <c r="AJ178"/>
      <c r="AK178"/>
      <c r="AL178" s="4"/>
    </row>
    <row r="179" spans="1:38" s="2" customFormat="1" x14ac:dyDescent="0.2">
      <c r="A179" s="11"/>
      <c r="B179" s="19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/>
      <c r="AB179"/>
      <c r="AC179"/>
      <c r="AD179"/>
      <c r="AE179"/>
      <c r="AF179"/>
      <c r="AG179"/>
      <c r="AH179"/>
      <c r="AI179"/>
      <c r="AJ179"/>
      <c r="AK179"/>
      <c r="AL179" s="4"/>
    </row>
    <row r="180" spans="1:38" s="2" customFormat="1" x14ac:dyDescent="0.2">
      <c r="A180" s="11"/>
      <c r="B180" s="19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/>
      <c r="AB180"/>
      <c r="AC180"/>
      <c r="AD180"/>
      <c r="AE180"/>
      <c r="AF180"/>
      <c r="AG180"/>
      <c r="AH180"/>
      <c r="AI180"/>
      <c r="AJ180"/>
      <c r="AK180"/>
      <c r="AL180" s="4"/>
    </row>
    <row r="181" spans="1:38" s="2" customFormat="1" x14ac:dyDescent="0.2">
      <c r="A181" s="11"/>
      <c r="B181" s="19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/>
      <c r="AB181"/>
      <c r="AC181"/>
      <c r="AD181"/>
      <c r="AE181"/>
      <c r="AF181"/>
      <c r="AG181"/>
      <c r="AH181"/>
      <c r="AI181"/>
      <c r="AJ181"/>
      <c r="AK181"/>
      <c r="AL181" s="4"/>
    </row>
    <row r="182" spans="1:38" s="2" customFormat="1" x14ac:dyDescent="0.2">
      <c r="A182" s="11"/>
      <c r="B182" s="19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/>
      <c r="AB182"/>
      <c r="AC182"/>
      <c r="AD182"/>
      <c r="AE182"/>
      <c r="AF182"/>
      <c r="AG182"/>
      <c r="AH182"/>
      <c r="AI182"/>
      <c r="AJ182"/>
      <c r="AK182"/>
      <c r="AL182" s="4"/>
    </row>
    <row r="183" spans="1:38" s="2" customFormat="1" x14ac:dyDescent="0.2">
      <c r="A183" s="11"/>
      <c r="B183" s="19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/>
      <c r="AB183"/>
      <c r="AC183"/>
      <c r="AD183"/>
      <c r="AE183"/>
      <c r="AF183"/>
      <c r="AG183"/>
      <c r="AH183"/>
      <c r="AI183"/>
      <c r="AJ183"/>
      <c r="AK183"/>
      <c r="AL183" s="4"/>
    </row>
    <row r="184" spans="1:38" s="2" customFormat="1" x14ac:dyDescent="0.2">
      <c r="A184" s="11"/>
      <c r="B184" s="19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/>
      <c r="AB184"/>
      <c r="AC184"/>
      <c r="AD184"/>
      <c r="AE184"/>
      <c r="AF184"/>
      <c r="AG184"/>
      <c r="AH184"/>
      <c r="AI184"/>
      <c r="AJ184"/>
      <c r="AK184"/>
      <c r="AL184" s="4"/>
    </row>
    <row r="185" spans="1:38" s="2" customFormat="1" x14ac:dyDescent="0.2">
      <c r="A185" s="11"/>
      <c r="B185" s="19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/>
      <c r="AB185"/>
      <c r="AC185"/>
      <c r="AD185"/>
      <c r="AE185"/>
      <c r="AF185"/>
      <c r="AG185"/>
      <c r="AH185"/>
      <c r="AI185"/>
      <c r="AJ185"/>
      <c r="AK185"/>
      <c r="AL185" s="4"/>
    </row>
    <row r="186" spans="1:38" s="2" customFormat="1" x14ac:dyDescent="0.2">
      <c r="A186" s="11"/>
      <c r="B186" s="19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/>
      <c r="AB186"/>
      <c r="AC186"/>
      <c r="AD186"/>
      <c r="AE186"/>
      <c r="AF186"/>
      <c r="AG186"/>
      <c r="AH186"/>
      <c r="AI186"/>
      <c r="AJ186"/>
      <c r="AK186"/>
      <c r="AL186" s="4"/>
    </row>
    <row r="187" spans="1:38" s="2" customFormat="1" x14ac:dyDescent="0.2">
      <c r="A187" s="11"/>
      <c r="B187" s="19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/>
      <c r="AB187"/>
      <c r="AC187"/>
      <c r="AD187"/>
      <c r="AE187"/>
      <c r="AF187"/>
      <c r="AG187"/>
      <c r="AH187"/>
      <c r="AI187"/>
      <c r="AJ187"/>
      <c r="AK187"/>
      <c r="AL187" s="4"/>
    </row>
    <row r="188" spans="1:38" s="2" customFormat="1" x14ac:dyDescent="0.2">
      <c r="A188" s="11"/>
      <c r="B188" s="19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/>
      <c r="AB188"/>
      <c r="AC188"/>
      <c r="AD188"/>
      <c r="AE188"/>
      <c r="AF188"/>
      <c r="AG188"/>
      <c r="AH188"/>
      <c r="AI188"/>
      <c r="AJ188"/>
      <c r="AK188"/>
      <c r="AL188" s="4"/>
    </row>
    <row r="189" spans="1:38" s="2" customFormat="1" x14ac:dyDescent="0.2">
      <c r="A189" s="11"/>
      <c r="B189" s="19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/>
      <c r="AB189"/>
      <c r="AC189"/>
      <c r="AD189"/>
      <c r="AE189"/>
      <c r="AF189"/>
      <c r="AG189"/>
      <c r="AH189"/>
      <c r="AI189"/>
      <c r="AJ189"/>
      <c r="AK189"/>
      <c r="AL189" s="4"/>
    </row>
    <row r="190" spans="1:38" s="2" customFormat="1" x14ac:dyDescent="0.2">
      <c r="A190" s="11"/>
      <c r="B190" s="19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/>
      <c r="AB190"/>
      <c r="AC190"/>
      <c r="AD190"/>
      <c r="AE190"/>
      <c r="AF190"/>
      <c r="AG190"/>
      <c r="AH190"/>
      <c r="AI190"/>
      <c r="AJ190"/>
      <c r="AK190"/>
      <c r="AL190" s="4"/>
    </row>
    <row r="191" spans="1:38" s="2" customFormat="1" x14ac:dyDescent="0.2">
      <c r="A191" s="11"/>
      <c r="B191" s="19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/>
      <c r="AB191"/>
      <c r="AC191"/>
      <c r="AD191"/>
      <c r="AE191"/>
      <c r="AF191"/>
      <c r="AG191"/>
      <c r="AH191"/>
      <c r="AI191"/>
      <c r="AJ191"/>
      <c r="AK191"/>
      <c r="AL191" s="4"/>
    </row>
    <row r="192" spans="1:38" s="2" customFormat="1" x14ac:dyDescent="0.2">
      <c r="A192" s="11"/>
      <c r="B192" s="19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/>
      <c r="AB192"/>
      <c r="AC192"/>
      <c r="AD192"/>
      <c r="AE192"/>
      <c r="AF192"/>
      <c r="AG192"/>
      <c r="AH192"/>
      <c r="AI192"/>
      <c r="AJ192"/>
      <c r="AK192"/>
      <c r="AL192" s="4"/>
    </row>
    <row r="193" spans="1:38" s="2" customFormat="1" x14ac:dyDescent="0.2">
      <c r="A193" s="11"/>
      <c r="B193" s="19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/>
      <c r="AB193"/>
      <c r="AC193"/>
      <c r="AD193"/>
      <c r="AE193"/>
      <c r="AF193"/>
      <c r="AG193"/>
      <c r="AH193"/>
      <c r="AI193"/>
      <c r="AJ193"/>
      <c r="AK193"/>
      <c r="AL193" s="4"/>
    </row>
    <row r="194" spans="1:38" s="2" customFormat="1" x14ac:dyDescent="0.2">
      <c r="A194" s="11"/>
      <c r="B194" s="19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/>
      <c r="AB194"/>
      <c r="AC194"/>
      <c r="AD194"/>
      <c r="AE194"/>
      <c r="AF194"/>
      <c r="AG194"/>
      <c r="AH194"/>
      <c r="AI194"/>
      <c r="AJ194"/>
      <c r="AK194"/>
      <c r="AL194" s="4"/>
    </row>
    <row r="195" spans="1:38" s="2" customFormat="1" x14ac:dyDescent="0.2">
      <c r="A195" s="11"/>
      <c r="B195" s="19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/>
      <c r="AB195"/>
      <c r="AC195"/>
      <c r="AD195"/>
      <c r="AE195"/>
      <c r="AF195"/>
      <c r="AG195"/>
      <c r="AH195"/>
      <c r="AI195"/>
      <c r="AJ195"/>
      <c r="AK195"/>
      <c r="AL195" s="4"/>
    </row>
    <row r="196" spans="1:38" s="2" customFormat="1" x14ac:dyDescent="0.2">
      <c r="A196" s="11"/>
      <c r="B196" s="19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/>
      <c r="AB196"/>
      <c r="AC196"/>
      <c r="AD196"/>
      <c r="AE196"/>
      <c r="AF196"/>
      <c r="AG196"/>
      <c r="AH196"/>
      <c r="AI196"/>
      <c r="AJ196"/>
      <c r="AK196"/>
      <c r="AL196" s="4"/>
    </row>
    <row r="197" spans="1:38" s="2" customFormat="1" x14ac:dyDescent="0.2">
      <c r="A197" s="11"/>
      <c r="B197" s="19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/>
      <c r="AB197"/>
      <c r="AC197"/>
      <c r="AD197"/>
      <c r="AE197"/>
      <c r="AF197"/>
      <c r="AG197"/>
      <c r="AH197"/>
      <c r="AI197"/>
      <c r="AJ197"/>
      <c r="AK197"/>
      <c r="AL197" s="4"/>
    </row>
    <row r="198" spans="1:38" s="2" customFormat="1" x14ac:dyDescent="0.2">
      <c r="A198" s="11"/>
      <c r="B198" s="19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/>
      <c r="AB198"/>
      <c r="AC198"/>
      <c r="AD198"/>
      <c r="AE198"/>
      <c r="AF198"/>
      <c r="AG198"/>
      <c r="AH198"/>
      <c r="AI198"/>
      <c r="AJ198"/>
      <c r="AK198"/>
      <c r="AL198" s="4"/>
    </row>
    <row r="199" spans="1:38" s="2" customFormat="1" x14ac:dyDescent="0.2">
      <c r="A199" s="11"/>
      <c r="B199" s="19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/>
      <c r="AB199"/>
      <c r="AC199"/>
      <c r="AD199"/>
      <c r="AE199"/>
      <c r="AF199"/>
      <c r="AG199"/>
      <c r="AH199"/>
      <c r="AI199"/>
      <c r="AJ199"/>
      <c r="AK199"/>
      <c r="AL199" s="4"/>
    </row>
    <row r="200" spans="1:38" s="2" customFormat="1" x14ac:dyDescent="0.2">
      <c r="A200" s="11"/>
      <c r="B200" s="19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/>
      <c r="AB200"/>
      <c r="AC200"/>
      <c r="AD200"/>
      <c r="AE200"/>
      <c r="AF200"/>
      <c r="AG200"/>
      <c r="AH200"/>
      <c r="AI200"/>
      <c r="AJ200"/>
      <c r="AK200"/>
      <c r="AL200" s="4"/>
    </row>
    <row r="201" spans="1:38" s="2" customFormat="1" x14ac:dyDescent="0.2">
      <c r="A201" s="11"/>
      <c r="B201" s="19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/>
      <c r="AB201"/>
      <c r="AC201"/>
      <c r="AD201"/>
      <c r="AE201"/>
      <c r="AF201"/>
      <c r="AG201"/>
      <c r="AH201"/>
      <c r="AI201"/>
      <c r="AJ201"/>
      <c r="AK201"/>
      <c r="AL201" s="4"/>
    </row>
    <row r="202" spans="1:38" s="2" customFormat="1" x14ac:dyDescent="0.2">
      <c r="A202" s="11"/>
      <c r="B202" s="19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/>
      <c r="AB202"/>
      <c r="AC202"/>
      <c r="AD202"/>
      <c r="AE202"/>
      <c r="AF202"/>
      <c r="AG202"/>
      <c r="AH202"/>
      <c r="AI202"/>
      <c r="AJ202"/>
      <c r="AK202"/>
      <c r="AL202" s="4"/>
    </row>
    <row r="203" spans="1:38" s="2" customFormat="1" x14ac:dyDescent="0.2">
      <c r="A203" s="11"/>
      <c r="B203" s="19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/>
      <c r="AB203"/>
      <c r="AC203"/>
      <c r="AD203"/>
      <c r="AE203"/>
      <c r="AF203"/>
      <c r="AG203"/>
      <c r="AH203"/>
      <c r="AI203"/>
      <c r="AJ203"/>
      <c r="AK203"/>
      <c r="AL203" s="4"/>
    </row>
    <row r="204" spans="1:38" s="2" customFormat="1" x14ac:dyDescent="0.2">
      <c r="A204" s="11"/>
      <c r="B204" s="19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/>
      <c r="AB204"/>
      <c r="AC204"/>
      <c r="AD204"/>
      <c r="AE204"/>
      <c r="AF204"/>
      <c r="AG204"/>
      <c r="AH204"/>
      <c r="AI204"/>
      <c r="AJ204"/>
      <c r="AK204"/>
      <c r="AL204" s="4"/>
    </row>
    <row r="205" spans="1:38" s="2" customFormat="1" x14ac:dyDescent="0.2">
      <c r="A205" s="11"/>
      <c r="B205" s="19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/>
      <c r="AB205"/>
      <c r="AC205"/>
      <c r="AD205"/>
      <c r="AE205"/>
      <c r="AF205"/>
      <c r="AG205"/>
      <c r="AH205"/>
      <c r="AI205"/>
      <c r="AJ205"/>
      <c r="AK205"/>
      <c r="AL205" s="4"/>
    </row>
    <row r="206" spans="1:38" s="2" customFormat="1" x14ac:dyDescent="0.2">
      <c r="A206" s="11"/>
      <c r="B206" s="19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/>
      <c r="AB206"/>
      <c r="AC206"/>
      <c r="AD206"/>
      <c r="AE206"/>
      <c r="AF206"/>
      <c r="AG206"/>
      <c r="AH206"/>
      <c r="AI206"/>
      <c r="AJ206"/>
      <c r="AK206"/>
      <c r="AL206" s="4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521A7-CC27-F849-8D0E-1B8D19C5FADF}">
  <dimension ref="A1:AL180"/>
  <sheetViews>
    <sheetView zoomScaleNormal="100" workbookViewId="0">
      <pane xSplit="2" ySplit="6" topLeftCell="C7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RowHeight="16" x14ac:dyDescent="0.2"/>
  <cols>
    <col min="1" max="1" width="8.1640625" style="12" customWidth="1"/>
    <col min="2" max="2" width="15" style="19" customWidth="1"/>
    <col min="3" max="26" width="7.33203125" style="12" customWidth="1"/>
    <col min="38" max="38" width="10.83203125" style="4"/>
  </cols>
  <sheetData>
    <row r="1" spans="1:38" x14ac:dyDescent="0.2">
      <c r="A1" s="38" t="s">
        <v>533</v>
      </c>
      <c r="B1" s="12"/>
      <c r="H1" s="39" t="s">
        <v>527</v>
      </c>
      <c r="V1" s="36"/>
      <c r="AA1" s="18"/>
    </row>
    <row r="2" spans="1:38" x14ac:dyDescent="0.2">
      <c r="B2" s="12"/>
      <c r="H2" s="39" t="s">
        <v>528</v>
      </c>
      <c r="V2" s="36" t="s">
        <v>532</v>
      </c>
      <c r="AA2" s="18"/>
    </row>
    <row r="3" spans="1:38" x14ac:dyDescent="0.2">
      <c r="B3" s="12"/>
      <c r="H3" s="40" t="s">
        <v>529</v>
      </c>
      <c r="AA3" s="18"/>
    </row>
    <row r="4" spans="1:38" x14ac:dyDescent="0.2">
      <c r="B4" s="12"/>
      <c r="H4" s="39" t="s">
        <v>531</v>
      </c>
      <c r="AA4" s="18"/>
    </row>
    <row r="5" spans="1:38" x14ac:dyDescent="0.2">
      <c r="B5" s="12"/>
      <c r="H5" s="39"/>
      <c r="AA5" s="18"/>
    </row>
    <row r="6" spans="1:38" s="1" customFormat="1" x14ac:dyDescent="0.2">
      <c r="A6" s="12" t="s">
        <v>485</v>
      </c>
      <c r="B6" s="18" t="s">
        <v>14</v>
      </c>
      <c r="C6" s="8" t="s">
        <v>2</v>
      </c>
      <c r="D6" s="8" t="s">
        <v>13</v>
      </c>
      <c r="E6" s="8" t="s">
        <v>3</v>
      </c>
      <c r="F6" s="8" t="s">
        <v>13</v>
      </c>
      <c r="G6" s="8" t="s">
        <v>9</v>
      </c>
      <c r="H6" s="8" t="s">
        <v>13</v>
      </c>
      <c r="I6" s="8" t="s">
        <v>1</v>
      </c>
      <c r="J6" s="8" t="s">
        <v>13</v>
      </c>
      <c r="K6" s="8" t="s">
        <v>7</v>
      </c>
      <c r="L6" s="8" t="s">
        <v>13</v>
      </c>
      <c r="M6" s="8" t="s">
        <v>5</v>
      </c>
      <c r="N6" s="8" t="s">
        <v>13</v>
      </c>
      <c r="O6" s="8" t="s">
        <v>10</v>
      </c>
      <c r="P6" s="8" t="s">
        <v>13</v>
      </c>
      <c r="Q6" s="8" t="s">
        <v>4</v>
      </c>
      <c r="R6" s="8" t="s">
        <v>13</v>
      </c>
      <c r="S6" s="8" t="s">
        <v>0</v>
      </c>
      <c r="T6" s="8" t="s">
        <v>13</v>
      </c>
      <c r="U6" s="8" t="s">
        <v>6</v>
      </c>
      <c r="V6" s="8" t="s">
        <v>13</v>
      </c>
      <c r="W6" s="8" t="s">
        <v>8</v>
      </c>
      <c r="X6" s="8" t="s">
        <v>13</v>
      </c>
      <c r="Y6" s="8" t="s">
        <v>12</v>
      </c>
      <c r="Z6" s="8" t="s">
        <v>11</v>
      </c>
      <c r="AG6" s="3"/>
    </row>
    <row r="7" spans="1:38" s="1" customFormat="1" x14ac:dyDescent="0.2">
      <c r="A7" s="11" t="s">
        <v>476</v>
      </c>
      <c r="B7" s="19" t="s">
        <v>457</v>
      </c>
      <c r="C7" s="20">
        <v>1.44E-2</v>
      </c>
      <c r="D7" s="20">
        <v>1.6876800000000002E-3</v>
      </c>
      <c r="E7" s="9">
        <v>40.022399999999998</v>
      </c>
      <c r="F7" s="9">
        <v>5.6031360000000002E-2</v>
      </c>
      <c r="G7" s="20">
        <v>4.2700000000000002E-2</v>
      </c>
      <c r="H7" s="20">
        <v>1.3066200000000001E-3</v>
      </c>
      <c r="I7" s="20">
        <v>4.9000000000000002E-2</v>
      </c>
      <c r="J7" s="20">
        <v>2.3029999999999999E-3</v>
      </c>
      <c r="K7" s="9">
        <v>47.140799999999999</v>
      </c>
      <c r="L7" s="9">
        <v>0.31112928000000001</v>
      </c>
      <c r="M7" s="9">
        <v>10.174300000000001</v>
      </c>
      <c r="N7" s="9">
        <v>0.12616131999999999</v>
      </c>
      <c r="O7" s="20">
        <v>0.24199999999999999</v>
      </c>
      <c r="P7" s="20">
        <v>2.0812000000000001E-3</v>
      </c>
      <c r="Q7" s="20">
        <v>0.17249999999999999</v>
      </c>
      <c r="R7" s="20">
        <v>3.5879999999999996E-3</v>
      </c>
      <c r="S7" s="20">
        <v>0.2354</v>
      </c>
      <c r="T7" s="20">
        <v>2.5894000000000004E-3</v>
      </c>
      <c r="U7" s="20">
        <v>1.7299999999999999E-2</v>
      </c>
      <c r="V7" s="20">
        <v>2.0171799999999999E-3</v>
      </c>
      <c r="W7" s="20">
        <v>0.01</v>
      </c>
      <c r="X7" s="20">
        <v>3.4840000000000006E-3</v>
      </c>
      <c r="Y7" s="9">
        <v>98.120800000000003</v>
      </c>
      <c r="Z7" s="9">
        <v>89.191472239649897</v>
      </c>
      <c r="AA7" s="21"/>
      <c r="AB7" s="22"/>
      <c r="AC7" s="22"/>
      <c r="AD7" s="22"/>
      <c r="AE7"/>
      <c r="AL7" s="3"/>
    </row>
    <row r="8" spans="1:38" s="1" customFormat="1" x14ac:dyDescent="0.2">
      <c r="A8" s="11" t="s">
        <v>477</v>
      </c>
      <c r="B8" s="19" t="s">
        <v>458</v>
      </c>
      <c r="C8" s="20">
        <v>0.1033</v>
      </c>
      <c r="D8" s="20">
        <v>2.2106200000000004E-3</v>
      </c>
      <c r="E8" s="9">
        <v>38.972200000000001</v>
      </c>
      <c r="F8" s="9">
        <v>5.4561080000000012E-2</v>
      </c>
      <c r="G8" s="20">
        <v>3.5000000000000003E-2</v>
      </c>
      <c r="H8" s="20">
        <v>1.3090000000000003E-3</v>
      </c>
      <c r="I8" s="20">
        <v>2.5000000000000001E-3</v>
      </c>
      <c r="J8" s="20">
        <v>2.2100000000000002E-3</v>
      </c>
      <c r="K8" s="9">
        <v>42.119399999999999</v>
      </c>
      <c r="L8" s="9">
        <v>0.29483579999999998</v>
      </c>
      <c r="M8" s="9">
        <v>15.240399999999999</v>
      </c>
      <c r="N8" s="9">
        <v>0.15240399999999998</v>
      </c>
      <c r="O8" s="20">
        <v>0.7601</v>
      </c>
      <c r="P8" s="20">
        <v>3.1924199999999996E-3</v>
      </c>
      <c r="Q8" s="20">
        <v>0.52339999999999998</v>
      </c>
      <c r="R8" s="20">
        <v>4.3965599999999999E-3</v>
      </c>
      <c r="S8" s="20">
        <v>0.128</v>
      </c>
      <c r="T8" s="20">
        <v>2.3552E-3</v>
      </c>
      <c r="U8" s="20">
        <v>2.23E-2</v>
      </c>
      <c r="V8" s="20">
        <v>2.1541800000000003E-3</v>
      </c>
      <c r="W8" s="20">
        <v>1.84E-2</v>
      </c>
      <c r="X8" s="20">
        <v>3.59904E-3</v>
      </c>
      <c r="Y8" s="9">
        <v>97.924999999999997</v>
      </c>
      <c r="Z8" s="9">
        <v>83.114090235499631</v>
      </c>
      <c r="AL8" s="3"/>
    </row>
    <row r="9" spans="1:38" s="1" customFormat="1" x14ac:dyDescent="0.2">
      <c r="A9" s="11" t="s">
        <v>476</v>
      </c>
      <c r="B9" s="19" t="s">
        <v>459</v>
      </c>
      <c r="C9" s="20">
        <v>5.4999999999999997E-3</v>
      </c>
      <c r="D9" s="20">
        <v>1.6444999999999999E-3</v>
      </c>
      <c r="E9" s="9">
        <v>40.61</v>
      </c>
      <c r="F9" s="9">
        <v>5.6854000000000009E-2</v>
      </c>
      <c r="G9" s="20">
        <v>5.3800000000000001E-2</v>
      </c>
      <c r="H9" s="20">
        <v>1.33424E-3</v>
      </c>
      <c r="I9" s="20">
        <v>6.9400000000000003E-2</v>
      </c>
      <c r="J9" s="20">
        <v>2.3457199999999999E-3</v>
      </c>
      <c r="K9" s="9">
        <v>49.2759</v>
      </c>
      <c r="L9" s="9">
        <v>0.31536575999999999</v>
      </c>
      <c r="M9" s="9">
        <v>8.0054999999999996</v>
      </c>
      <c r="N9" s="9">
        <v>0.11527919999999998</v>
      </c>
      <c r="O9" s="20">
        <v>0.1648</v>
      </c>
      <c r="P9" s="20">
        <v>1.8787199999999997E-3</v>
      </c>
      <c r="Q9" s="20">
        <v>0.1206</v>
      </c>
      <c r="R9" s="20">
        <v>3.4491600000000002E-3</v>
      </c>
      <c r="S9" s="20">
        <v>0.3861</v>
      </c>
      <c r="T9" s="20">
        <v>2.93436E-3</v>
      </c>
      <c r="U9" s="20">
        <v>1.4800000000000001E-2</v>
      </c>
      <c r="V9" s="20">
        <v>1.9565600000000004E-3</v>
      </c>
      <c r="W9" s="20">
        <v>6.4999999999999997E-3</v>
      </c>
      <c r="X9" s="20">
        <v>3.4748999999999995E-3</v>
      </c>
      <c r="Y9" s="9">
        <v>98.712900000000005</v>
      </c>
      <c r="Z9" s="9">
        <v>91.64055885209163</v>
      </c>
      <c r="AL9" s="3"/>
    </row>
    <row r="10" spans="1:38" s="1" customFormat="1" x14ac:dyDescent="0.2">
      <c r="A10" s="11" t="s">
        <v>478</v>
      </c>
      <c r="B10" s="19" t="s">
        <v>460</v>
      </c>
      <c r="C10" s="20">
        <v>6.0000000000000001E-3</v>
      </c>
      <c r="D10" s="20">
        <v>1.6391999999999999E-3</v>
      </c>
      <c r="E10" s="9">
        <v>40.638100000000001</v>
      </c>
      <c r="F10" s="9">
        <v>5.6893340000000008E-2</v>
      </c>
      <c r="G10" s="20">
        <v>5.5599999999999997E-2</v>
      </c>
      <c r="H10" s="20">
        <v>1.3455199999999998E-3</v>
      </c>
      <c r="I10" s="20">
        <v>6.88E-2</v>
      </c>
      <c r="J10" s="20">
        <v>2.3392E-3</v>
      </c>
      <c r="K10" s="9">
        <v>49.154800000000002</v>
      </c>
      <c r="L10" s="9">
        <v>0.31459072000000005</v>
      </c>
      <c r="M10" s="9">
        <v>8.0212000000000003</v>
      </c>
      <c r="N10" s="9">
        <v>0.11550528</v>
      </c>
      <c r="O10" s="20">
        <v>0.1595</v>
      </c>
      <c r="P10" s="20">
        <v>1.8502E-3</v>
      </c>
      <c r="Q10" s="20">
        <v>0.11940000000000001</v>
      </c>
      <c r="R10" s="20">
        <v>3.4626000000000001E-3</v>
      </c>
      <c r="S10" s="20">
        <v>0.38619999999999999</v>
      </c>
      <c r="T10" s="20">
        <v>2.9351199999999998E-3</v>
      </c>
      <c r="U10" s="20">
        <v>1.5800000000000002E-2</v>
      </c>
      <c r="V10" s="20">
        <v>1.9370800000000001E-3</v>
      </c>
      <c r="W10" s="20">
        <v>5.4999999999999997E-3</v>
      </c>
      <c r="X10" s="20">
        <v>3.4958000000000003E-3</v>
      </c>
      <c r="Y10" s="9">
        <v>98.630899999999997</v>
      </c>
      <c r="Z10" s="9">
        <v>91.606637627910146</v>
      </c>
      <c r="AL10" s="3"/>
    </row>
    <row r="11" spans="1:38" s="1" customFormat="1" x14ac:dyDescent="0.2">
      <c r="A11" s="11" t="s">
        <v>477</v>
      </c>
      <c r="B11" s="19" t="s">
        <v>461</v>
      </c>
      <c r="C11" s="20">
        <v>0.1148</v>
      </c>
      <c r="D11" s="20">
        <v>2.2730399999999996E-3</v>
      </c>
      <c r="E11" s="9">
        <v>39.533799999999999</v>
      </c>
      <c r="F11" s="9">
        <v>5.5347320000000005E-2</v>
      </c>
      <c r="G11" s="20">
        <v>3.6600000000000001E-2</v>
      </c>
      <c r="H11" s="20">
        <v>1.3322400000000002E-3</v>
      </c>
      <c r="I11" s="20">
        <v>2.3E-3</v>
      </c>
      <c r="J11" s="20">
        <v>2.2411199999999997E-3</v>
      </c>
      <c r="K11" s="9">
        <v>43.305599999999998</v>
      </c>
      <c r="L11" s="9">
        <v>0.30313919999999994</v>
      </c>
      <c r="M11" s="9">
        <v>14.891299999999999</v>
      </c>
      <c r="N11" s="9">
        <v>0.15189126</v>
      </c>
      <c r="O11" s="20">
        <v>0.78300000000000003</v>
      </c>
      <c r="P11" s="20">
        <v>3.1320000000000002E-3</v>
      </c>
      <c r="Q11" s="20">
        <v>0.50390000000000001</v>
      </c>
      <c r="R11" s="20">
        <v>4.3335400000000003E-3</v>
      </c>
      <c r="S11" s="20">
        <v>0.12330000000000001</v>
      </c>
      <c r="T11" s="20">
        <v>2.3673599999999998E-3</v>
      </c>
      <c r="U11" s="20">
        <v>2.3300000000000001E-2</v>
      </c>
      <c r="V11" s="20">
        <v>2.1389399999999998E-3</v>
      </c>
      <c r="W11" s="20">
        <v>1.5100000000000001E-2</v>
      </c>
      <c r="X11" s="20">
        <v>3.59984E-3</v>
      </c>
      <c r="Y11" s="9">
        <v>99.332999999999998</v>
      </c>
      <c r="Z11" s="9">
        <v>83.817085886207394</v>
      </c>
      <c r="AL11" s="3"/>
    </row>
    <row r="12" spans="1:38" s="1" customFormat="1" x14ac:dyDescent="0.2">
      <c r="A12" s="11" t="s">
        <v>476</v>
      </c>
      <c r="B12" s="19" t="s">
        <v>462</v>
      </c>
      <c r="C12" s="20">
        <v>1.17E-2</v>
      </c>
      <c r="D12" s="20">
        <v>1.6941600000000001E-3</v>
      </c>
      <c r="E12" s="9">
        <v>39.854599999999998</v>
      </c>
      <c r="F12" s="9">
        <v>5.5796440000000003E-2</v>
      </c>
      <c r="G12" s="20">
        <v>4.4200000000000003E-2</v>
      </c>
      <c r="H12" s="20">
        <v>1.3260000000000001E-3</v>
      </c>
      <c r="I12" s="20">
        <v>3.5099999999999999E-2</v>
      </c>
      <c r="J12" s="20">
        <v>2.2815000000000001E-3</v>
      </c>
      <c r="K12" s="9">
        <v>46.728200000000001</v>
      </c>
      <c r="L12" s="9">
        <v>0.30840612000000001</v>
      </c>
      <c r="M12" s="9">
        <v>11.284800000000001</v>
      </c>
      <c r="N12" s="9">
        <v>0.13316064</v>
      </c>
      <c r="O12" s="20">
        <v>0.25530000000000003</v>
      </c>
      <c r="P12" s="20">
        <v>2.14452E-3</v>
      </c>
      <c r="Q12" s="20">
        <v>0.17499999999999999</v>
      </c>
      <c r="R12" s="20">
        <v>3.6399999999999996E-3</v>
      </c>
      <c r="S12" s="20">
        <v>0.23519999999999999</v>
      </c>
      <c r="T12" s="20">
        <v>2.6342400000000004E-3</v>
      </c>
      <c r="U12" s="20">
        <v>1.66E-2</v>
      </c>
      <c r="V12" s="20">
        <v>2.0949199999999997E-3</v>
      </c>
      <c r="W12" s="20">
        <v>8.5000000000000006E-3</v>
      </c>
      <c r="X12" s="20">
        <v>3.5155999999999998E-3</v>
      </c>
      <c r="Y12" s="9">
        <v>98.649199999999993</v>
      </c>
      <c r="Z12" s="9">
        <v>88.059399870321911</v>
      </c>
      <c r="AL12" s="3"/>
    </row>
    <row r="13" spans="1:38" s="1" customFormat="1" x14ac:dyDescent="0.2">
      <c r="A13" s="11" t="s">
        <v>476</v>
      </c>
      <c r="B13" s="19" t="s">
        <v>514</v>
      </c>
      <c r="C13" s="20">
        <v>2.7799999999999998E-2</v>
      </c>
      <c r="D13" s="20">
        <v>1.7069199999999998E-3</v>
      </c>
      <c r="E13" s="9">
        <v>9.8516999999999992</v>
      </c>
      <c r="F13" s="9">
        <v>3.1525440000000002E-2</v>
      </c>
      <c r="G13" s="20">
        <v>1.12E-2</v>
      </c>
      <c r="H13" s="20">
        <v>1.4067200000000002E-3</v>
      </c>
      <c r="I13" s="20">
        <v>6.0000000000000001E-3</v>
      </c>
      <c r="J13" s="20">
        <v>2.1936000000000004E-3</v>
      </c>
      <c r="K13" s="9">
        <v>38.233899999999998</v>
      </c>
      <c r="L13" s="9">
        <v>0.27528407999999999</v>
      </c>
      <c r="M13" s="9">
        <v>6.0529000000000002</v>
      </c>
      <c r="N13" s="9">
        <v>0.10289930000000001</v>
      </c>
      <c r="O13" s="20">
        <v>3.5499999999999997E-2</v>
      </c>
      <c r="P13" s="20">
        <v>1.4057999999999998E-3</v>
      </c>
      <c r="Q13" s="20">
        <v>0.10059999999999999</v>
      </c>
      <c r="R13" s="20">
        <v>3.3801599999999997E-3</v>
      </c>
      <c r="S13" s="20">
        <v>0.27300000000000002</v>
      </c>
      <c r="T13" s="20">
        <v>2.6754000000000001E-3</v>
      </c>
      <c r="U13" s="20">
        <v>1.1900000000000001E-2</v>
      </c>
      <c r="V13" s="20">
        <v>1.8706800000000002E-3</v>
      </c>
      <c r="W13" s="20">
        <v>4.3E-3</v>
      </c>
      <c r="X13" s="20">
        <v>3.1880200000000002E-3</v>
      </c>
      <c r="Y13" s="9">
        <v>54.608800000000002</v>
      </c>
      <c r="Z13" s="9">
        <v>91.836682208627209</v>
      </c>
      <c r="AL13" s="3"/>
    </row>
    <row r="14" spans="1:38" x14ac:dyDescent="0.2">
      <c r="A14" s="11" t="s">
        <v>477</v>
      </c>
      <c r="B14" s="19" t="s">
        <v>515</v>
      </c>
      <c r="C14" s="20">
        <v>3.1099999999999999E-2</v>
      </c>
      <c r="D14" s="20">
        <v>1.8037999999999999E-3</v>
      </c>
      <c r="E14" s="9">
        <v>39.6312</v>
      </c>
      <c r="F14" s="9">
        <v>5.5483680000000007E-2</v>
      </c>
      <c r="G14" s="20">
        <v>3.61E-2</v>
      </c>
      <c r="H14" s="20">
        <v>1.3068200000000002E-3</v>
      </c>
      <c r="I14" s="20" t="s">
        <v>15</v>
      </c>
      <c r="J14" s="20" t="str">
        <f>I14</f>
        <v>&lt;0.002</v>
      </c>
      <c r="K14" s="9">
        <v>44.316499999999998</v>
      </c>
      <c r="L14" s="9">
        <v>0.30135220000000001</v>
      </c>
      <c r="M14" s="9">
        <v>13.5974</v>
      </c>
      <c r="N14" s="9">
        <v>0.14413244</v>
      </c>
      <c r="O14" s="20">
        <v>0.66449999999999998</v>
      </c>
      <c r="P14" s="20">
        <v>2.9238000000000003E-3</v>
      </c>
      <c r="Q14" s="20">
        <v>0.37519999999999998</v>
      </c>
      <c r="R14" s="20">
        <v>4.05216E-3</v>
      </c>
      <c r="S14" s="20">
        <v>9.7600000000000006E-2</v>
      </c>
      <c r="T14" s="20">
        <v>2.2643199999999998E-3</v>
      </c>
      <c r="U14" s="20">
        <v>1.9900000000000001E-2</v>
      </c>
      <c r="V14" s="20">
        <v>2.1452199999999998E-3</v>
      </c>
      <c r="W14" s="20">
        <v>9.9000000000000008E-3</v>
      </c>
      <c r="X14" s="20">
        <v>3.5699400000000006E-3</v>
      </c>
      <c r="Y14" s="9">
        <v>98.780299999999997</v>
      </c>
      <c r="Z14" s="9">
        <v>85.304107041102242</v>
      </c>
    </row>
    <row r="15" spans="1:38" x14ac:dyDescent="0.2">
      <c r="A15" s="11" t="s">
        <v>476</v>
      </c>
      <c r="B15" s="19" t="s">
        <v>443</v>
      </c>
      <c r="C15" s="20">
        <v>1.9E-2</v>
      </c>
      <c r="D15" s="20">
        <v>1.6758000000000001E-3</v>
      </c>
      <c r="E15" s="9">
        <v>9.4472000000000005</v>
      </c>
      <c r="F15" s="9">
        <v>3.0231040000000004E-2</v>
      </c>
      <c r="G15" s="20">
        <v>1.7000000000000001E-2</v>
      </c>
      <c r="H15" s="20">
        <v>1.4280000000000002E-3</v>
      </c>
      <c r="I15" s="20">
        <v>1.66E-2</v>
      </c>
      <c r="J15" s="20">
        <v>2.2078000000000002E-3</v>
      </c>
      <c r="K15" s="9">
        <v>36.105200000000004</v>
      </c>
      <c r="L15" s="9">
        <v>0.27439952000000001</v>
      </c>
      <c r="M15" s="9">
        <v>8.2672000000000008</v>
      </c>
      <c r="N15" s="9">
        <v>0.1157408</v>
      </c>
      <c r="O15" s="20">
        <v>0.20530000000000001</v>
      </c>
      <c r="P15" s="20">
        <v>1.9298199999999998E-3</v>
      </c>
      <c r="Q15" s="20">
        <v>0.153</v>
      </c>
      <c r="R15" s="20">
        <v>3.5495999999999995E-3</v>
      </c>
      <c r="S15" s="20">
        <v>0.107</v>
      </c>
      <c r="T15" s="20">
        <v>2.2470000000000003E-3</v>
      </c>
      <c r="U15" s="20">
        <v>1.2200000000000001E-2</v>
      </c>
      <c r="V15" s="20">
        <v>2.0032400000000003E-3</v>
      </c>
      <c r="W15" s="20">
        <v>8.3999999999999995E-3</v>
      </c>
      <c r="X15" s="20">
        <v>3.2675999999999998E-3</v>
      </c>
      <c r="Y15" s="9">
        <v>54.3581</v>
      </c>
      <c r="Z15" s="9">
        <v>88.608063548513883</v>
      </c>
    </row>
    <row r="16" spans="1:38" x14ac:dyDescent="0.2">
      <c r="A16" s="11" t="s">
        <v>477</v>
      </c>
      <c r="B16" s="19" t="s">
        <v>516</v>
      </c>
      <c r="C16" s="20">
        <v>4.5400000000000003E-2</v>
      </c>
      <c r="D16" s="20">
        <v>1.9068000000000002E-3</v>
      </c>
      <c r="E16" s="9">
        <v>39.249400000000001</v>
      </c>
      <c r="F16" s="9">
        <v>5.4949160000000011E-2</v>
      </c>
      <c r="G16" s="20">
        <v>3.1099999999999999E-2</v>
      </c>
      <c r="H16" s="20">
        <v>1.3062E-3</v>
      </c>
      <c r="I16" s="20">
        <v>3.0999999999999999E-3</v>
      </c>
      <c r="J16" s="20">
        <v>2.2450199999999999E-3</v>
      </c>
      <c r="K16" s="9">
        <v>42.937800000000003</v>
      </c>
      <c r="L16" s="9">
        <v>0.30056460000000002</v>
      </c>
      <c r="M16" s="9">
        <v>14.7515</v>
      </c>
      <c r="N16" s="9">
        <v>0.15046530000000002</v>
      </c>
      <c r="O16" s="20">
        <v>0.70169999999999999</v>
      </c>
      <c r="P16" s="20">
        <v>3.0874800000000001E-3</v>
      </c>
      <c r="Q16" s="20">
        <v>0.4753</v>
      </c>
      <c r="R16" s="20">
        <v>4.2777000000000006E-3</v>
      </c>
      <c r="S16" s="20">
        <v>0.1303</v>
      </c>
      <c r="T16" s="20">
        <v>2.3714600000000001E-3</v>
      </c>
      <c r="U16" s="20">
        <v>2.06E-2</v>
      </c>
      <c r="V16" s="20">
        <v>2.1753599999999999E-3</v>
      </c>
      <c r="W16" s="20">
        <v>1.1599999999999999E-2</v>
      </c>
      <c r="X16" s="20">
        <v>3.5936800000000001E-3</v>
      </c>
      <c r="Y16" s="9">
        <v>98.357799999999997</v>
      </c>
      <c r="Z16" s="9">
        <v>83.82933017205292</v>
      </c>
    </row>
    <row r="17" spans="1:38" x14ac:dyDescent="0.2">
      <c r="A17" s="11" t="s">
        <v>476</v>
      </c>
      <c r="B17" s="19" t="s">
        <v>444</v>
      </c>
      <c r="C17" s="20">
        <v>2.2200000000000001E-2</v>
      </c>
      <c r="D17" s="20">
        <v>1.7271600000000002E-3</v>
      </c>
      <c r="E17" s="9">
        <v>40.3461</v>
      </c>
      <c r="F17" s="9">
        <v>5.6484540000000007E-2</v>
      </c>
      <c r="G17" s="20">
        <v>5.0200000000000002E-2</v>
      </c>
      <c r="H17" s="20">
        <v>1.3353200000000001E-3</v>
      </c>
      <c r="I17" s="20">
        <v>4.3700000000000003E-2</v>
      </c>
      <c r="J17" s="20">
        <v>2.2898800000000002E-3</v>
      </c>
      <c r="K17" s="9">
        <v>47.794899999999998</v>
      </c>
      <c r="L17" s="9">
        <v>0.30588736</v>
      </c>
      <c r="M17" s="9">
        <v>10.3735</v>
      </c>
      <c r="N17" s="9">
        <v>0.12863140000000001</v>
      </c>
      <c r="O17" s="20">
        <v>0.24940000000000001</v>
      </c>
      <c r="P17" s="20">
        <v>2.0949599999999999E-3</v>
      </c>
      <c r="Q17" s="20">
        <v>0.1784</v>
      </c>
      <c r="R17" s="20">
        <v>3.6036799999999997E-3</v>
      </c>
      <c r="S17" s="20">
        <v>0.28449999999999998</v>
      </c>
      <c r="T17" s="20">
        <v>2.7311999999999996E-3</v>
      </c>
      <c r="U17" s="20">
        <v>1.7500000000000002E-2</v>
      </c>
      <c r="V17" s="20">
        <v>2.016E-3</v>
      </c>
      <c r="W17" s="20">
        <v>8.5000000000000006E-3</v>
      </c>
      <c r="X17" s="20">
        <v>3.4952E-3</v>
      </c>
      <c r="Y17" s="9">
        <v>99.368899999999996</v>
      </c>
      <c r="Z17" s="9">
        <v>89.137276313986803</v>
      </c>
    </row>
    <row r="18" spans="1:38" x14ac:dyDescent="0.2">
      <c r="A18" s="11" t="s">
        <v>477</v>
      </c>
      <c r="B18" s="19" t="s">
        <v>445</v>
      </c>
      <c r="C18" s="20">
        <v>7.9699999999999993E-2</v>
      </c>
      <c r="D18" s="20">
        <v>2.08814E-3</v>
      </c>
      <c r="E18" s="9">
        <v>39.501100000000001</v>
      </c>
      <c r="F18" s="9">
        <v>5.530154000000001E-2</v>
      </c>
      <c r="G18" s="20">
        <v>4.87E-2</v>
      </c>
      <c r="H18" s="20">
        <v>1.3538599999999999E-3</v>
      </c>
      <c r="I18" s="20">
        <v>2.5000000000000001E-3</v>
      </c>
      <c r="J18" s="20">
        <v>2.2534999999999999E-3</v>
      </c>
      <c r="K18" s="9">
        <v>43.160400000000003</v>
      </c>
      <c r="L18" s="9">
        <v>0.30212279999999997</v>
      </c>
      <c r="M18" s="9">
        <v>14.9383</v>
      </c>
      <c r="N18" s="9">
        <v>0.14938300000000002</v>
      </c>
      <c r="O18" s="20">
        <v>0.8256</v>
      </c>
      <c r="P18" s="20">
        <v>3.3024E-3</v>
      </c>
      <c r="Q18" s="20">
        <v>0.50009999999999999</v>
      </c>
      <c r="R18" s="20">
        <v>4.3008600000000001E-3</v>
      </c>
      <c r="S18" s="20">
        <v>0.1138</v>
      </c>
      <c r="T18" s="20">
        <v>2.3442799999999998E-3</v>
      </c>
      <c r="U18" s="20">
        <v>2.3599999999999999E-2</v>
      </c>
      <c r="V18" s="20">
        <v>2.1428800000000002E-3</v>
      </c>
      <c r="W18" s="20">
        <v>1.49E-2</v>
      </c>
      <c r="X18" s="20">
        <v>3.6087799999999998E-3</v>
      </c>
      <c r="Y18" s="9">
        <v>99.208699999999993</v>
      </c>
      <c r="Z18" s="9">
        <v>83.728592375837835</v>
      </c>
    </row>
    <row r="19" spans="1:38" x14ac:dyDescent="0.2">
      <c r="A19" s="11" t="s">
        <v>476</v>
      </c>
      <c r="B19" s="19" t="s">
        <v>446</v>
      </c>
      <c r="C19" s="20">
        <v>9.4000000000000004E-3</v>
      </c>
      <c r="D19" s="20">
        <v>1.6713200000000002E-3</v>
      </c>
      <c r="E19" s="9">
        <v>39.780799999999999</v>
      </c>
      <c r="F19" s="9">
        <v>5.5693120000000006E-2</v>
      </c>
      <c r="G19" s="20">
        <v>5.5500000000000001E-2</v>
      </c>
      <c r="H19" s="20">
        <v>1.3541999999999998E-3</v>
      </c>
      <c r="I19" s="20">
        <v>6.0699999999999997E-2</v>
      </c>
      <c r="J19" s="20">
        <v>2.3308799999999996E-3</v>
      </c>
      <c r="K19" s="9">
        <v>47.422899999999998</v>
      </c>
      <c r="L19" s="9">
        <v>0.31299114</v>
      </c>
      <c r="M19" s="9">
        <v>10.434100000000001</v>
      </c>
      <c r="N19" s="9">
        <v>0.12938284</v>
      </c>
      <c r="O19" s="20">
        <v>0.17180000000000001</v>
      </c>
      <c r="P19" s="20">
        <v>1.9241600000000003E-3</v>
      </c>
      <c r="Q19" s="20">
        <v>0.1464</v>
      </c>
      <c r="R19" s="20">
        <v>3.5721599999999996E-3</v>
      </c>
      <c r="S19" s="20">
        <v>0.3584</v>
      </c>
      <c r="T19" s="20">
        <v>2.8671999999999999E-3</v>
      </c>
      <c r="U19" s="20">
        <v>1.7100000000000001E-2</v>
      </c>
      <c r="V19" s="20">
        <v>2.0451600000000003E-3</v>
      </c>
      <c r="W19" s="20">
        <v>8.3000000000000001E-3</v>
      </c>
      <c r="X19" s="20">
        <v>3.5208600000000002E-3</v>
      </c>
      <c r="Y19" s="9">
        <v>98.465400000000002</v>
      </c>
      <c r="Z19" s="9">
        <v>89.004511556464436</v>
      </c>
    </row>
    <row r="20" spans="1:38" x14ac:dyDescent="0.2">
      <c r="A20" s="11" t="s">
        <v>477</v>
      </c>
      <c r="B20" s="19" t="s">
        <v>447</v>
      </c>
      <c r="C20" s="20">
        <v>2.1100000000000001E-2</v>
      </c>
      <c r="D20" s="20">
        <v>1.7386400000000001E-3</v>
      </c>
      <c r="E20" s="9">
        <v>40.078200000000002</v>
      </c>
      <c r="F20" s="9">
        <v>5.610948000000001E-2</v>
      </c>
      <c r="G20" s="20">
        <v>4.0399999999999998E-2</v>
      </c>
      <c r="H20" s="20">
        <v>1.3251199999999997E-3</v>
      </c>
      <c r="I20" s="20">
        <v>1.54E-2</v>
      </c>
      <c r="J20" s="20">
        <v>2.2514800000000001E-3</v>
      </c>
      <c r="K20" s="9">
        <v>45.7408</v>
      </c>
      <c r="L20" s="9">
        <v>0.31103744</v>
      </c>
      <c r="M20" s="9">
        <v>12.0669</v>
      </c>
      <c r="N20" s="9">
        <v>0.13756265999999998</v>
      </c>
      <c r="O20" s="20">
        <v>0.42349999999999999</v>
      </c>
      <c r="P20" s="20">
        <v>2.5409999999999999E-3</v>
      </c>
      <c r="Q20" s="20">
        <v>0.23150000000000001</v>
      </c>
      <c r="R20" s="20">
        <v>3.7503000000000007E-3</v>
      </c>
      <c r="S20" s="20">
        <v>0.1216</v>
      </c>
      <c r="T20" s="20">
        <v>2.3347199999999998E-3</v>
      </c>
      <c r="U20" s="20">
        <v>1.83E-2</v>
      </c>
      <c r="V20" s="20">
        <v>2.1045E-3</v>
      </c>
      <c r="W20" s="20">
        <v>8.0000000000000002E-3</v>
      </c>
      <c r="X20" s="20">
        <v>3.5408000000000002E-3</v>
      </c>
      <c r="Y20" s="9">
        <v>98.765699999999995</v>
      </c>
      <c r="Z20" s="9">
        <v>87.098550569766019</v>
      </c>
    </row>
    <row r="21" spans="1:38" x14ac:dyDescent="0.2">
      <c r="A21" s="11" t="s">
        <v>476</v>
      </c>
      <c r="B21" s="19" t="s">
        <v>448</v>
      </c>
      <c r="C21" s="20">
        <v>1.9300000000000001E-2</v>
      </c>
      <c r="D21" s="20">
        <v>1.6791E-3</v>
      </c>
      <c r="E21" s="9">
        <v>13.612399999999999</v>
      </c>
      <c r="F21" s="9">
        <v>3.5392239999999998E-2</v>
      </c>
      <c r="G21" s="20">
        <v>1.2E-2</v>
      </c>
      <c r="H21" s="20">
        <v>1.3895999999999999E-3</v>
      </c>
      <c r="I21" s="20">
        <v>9.7999999999999997E-3</v>
      </c>
      <c r="J21" s="20">
        <v>2.2069599999999996E-3</v>
      </c>
      <c r="K21" s="9">
        <v>40.171399999999998</v>
      </c>
      <c r="L21" s="9">
        <v>0.28923408</v>
      </c>
      <c r="M21" s="9">
        <v>8.1534999999999993</v>
      </c>
      <c r="N21" s="9">
        <v>0.11577969999999999</v>
      </c>
      <c r="O21" s="20">
        <v>6.4399999999999999E-2</v>
      </c>
      <c r="P21" s="20">
        <v>1.5456000000000001E-3</v>
      </c>
      <c r="Q21" s="20">
        <v>0.12970000000000001</v>
      </c>
      <c r="R21" s="20">
        <v>3.5019000000000005E-3</v>
      </c>
      <c r="S21" s="20">
        <v>0.2666</v>
      </c>
      <c r="T21" s="20">
        <v>2.666E-3</v>
      </c>
      <c r="U21" s="20">
        <v>1.23E-2</v>
      </c>
      <c r="V21" s="20">
        <v>2.0098199999999998E-3</v>
      </c>
      <c r="W21" s="20">
        <v>1.04E-2</v>
      </c>
      <c r="X21" s="20">
        <v>3.3113600000000002E-3</v>
      </c>
      <c r="Y21" s="9">
        <v>62.461799999999997</v>
      </c>
      <c r="Z21" s="9">
        <v>89.769612635155653</v>
      </c>
    </row>
    <row r="22" spans="1:38" x14ac:dyDescent="0.2">
      <c r="A22" s="11" t="s">
        <v>477</v>
      </c>
      <c r="B22" s="19" t="s">
        <v>517</v>
      </c>
      <c r="C22" s="20">
        <v>1.4200000000000001E-2</v>
      </c>
      <c r="D22" s="20">
        <v>1.7011600000000002E-3</v>
      </c>
      <c r="E22" s="9">
        <v>40.198599999999999</v>
      </c>
      <c r="F22" s="9">
        <v>5.6278040000000008E-2</v>
      </c>
      <c r="G22" s="20">
        <v>4.07E-2</v>
      </c>
      <c r="H22" s="20">
        <v>1.3268199999999998E-3</v>
      </c>
      <c r="I22" s="20">
        <v>1.6E-2</v>
      </c>
      <c r="J22" s="20">
        <v>2.2559999999999998E-3</v>
      </c>
      <c r="K22" s="9">
        <v>46.161999999999999</v>
      </c>
      <c r="L22" s="9">
        <v>0.30466919999999997</v>
      </c>
      <c r="M22" s="9">
        <v>11.9024</v>
      </c>
      <c r="N22" s="9">
        <v>0.13568735999999998</v>
      </c>
      <c r="O22" s="20">
        <v>0.36180000000000001</v>
      </c>
      <c r="P22" s="20">
        <v>2.3878800000000002E-3</v>
      </c>
      <c r="Q22" s="20">
        <v>0.2122</v>
      </c>
      <c r="R22" s="20">
        <v>3.7347200000000004E-3</v>
      </c>
      <c r="S22" s="20">
        <v>0.1371</v>
      </c>
      <c r="T22" s="20">
        <v>2.3855399999999998E-3</v>
      </c>
      <c r="U22" s="20">
        <v>1.72E-2</v>
      </c>
      <c r="V22" s="20">
        <v>2.11904E-3</v>
      </c>
      <c r="W22" s="20">
        <v>1.23E-2</v>
      </c>
      <c r="X22" s="20">
        <v>3.5448600000000004E-3</v>
      </c>
      <c r="Y22" s="9">
        <v>99.0745</v>
      </c>
      <c r="Z22" s="9">
        <v>87.353614316411125</v>
      </c>
    </row>
    <row r="23" spans="1:38" x14ac:dyDescent="0.2">
      <c r="A23" s="11" t="s">
        <v>476</v>
      </c>
      <c r="B23" s="19" t="s">
        <v>449</v>
      </c>
      <c r="C23" s="20">
        <v>2.2800000000000001E-2</v>
      </c>
      <c r="D23" s="20">
        <v>1.7464800000000001E-3</v>
      </c>
      <c r="E23" s="9">
        <v>40.367800000000003</v>
      </c>
      <c r="F23" s="9">
        <v>5.651492000000001E-2</v>
      </c>
      <c r="G23" s="20">
        <v>5.1900000000000002E-2</v>
      </c>
      <c r="H23" s="20">
        <v>1.33902E-3</v>
      </c>
      <c r="I23" s="20">
        <v>5.8400000000000001E-2</v>
      </c>
      <c r="J23" s="20">
        <v>2.336E-3</v>
      </c>
      <c r="K23" s="9">
        <v>47.933100000000003</v>
      </c>
      <c r="L23" s="9">
        <v>0.30677184000000002</v>
      </c>
      <c r="M23" s="9">
        <v>9.5333000000000006</v>
      </c>
      <c r="N23" s="9">
        <v>0.12393290000000001</v>
      </c>
      <c r="O23" s="20">
        <v>0.2477</v>
      </c>
      <c r="P23" s="20">
        <v>2.1302199999999999E-3</v>
      </c>
      <c r="Q23" s="20">
        <v>0.1613</v>
      </c>
      <c r="R23" s="20">
        <v>3.5808599999999999E-3</v>
      </c>
      <c r="S23" s="20">
        <v>0.28220000000000001</v>
      </c>
      <c r="T23" s="20">
        <v>2.7091199999999998E-3</v>
      </c>
      <c r="U23" s="20">
        <v>1.6400000000000001E-2</v>
      </c>
      <c r="V23" s="20">
        <v>2.0204800000000003E-3</v>
      </c>
      <c r="W23" s="20">
        <v>7.1000000000000004E-3</v>
      </c>
      <c r="X23" s="20">
        <v>3.51024E-3</v>
      </c>
      <c r="Y23" s="9">
        <v>98.682000000000002</v>
      </c>
      <c r="Z23" s="9">
        <v>89.954610327467819</v>
      </c>
    </row>
    <row r="24" spans="1:38" x14ac:dyDescent="0.2">
      <c r="A24" s="11" t="s">
        <v>477</v>
      </c>
      <c r="B24" s="19" t="s">
        <v>450</v>
      </c>
      <c r="C24" s="20">
        <v>2.2499999999999999E-2</v>
      </c>
      <c r="D24" s="20">
        <v>1.7819999999999997E-3</v>
      </c>
      <c r="E24" s="9">
        <v>39.260300000000001</v>
      </c>
      <c r="F24" s="9">
        <v>5.4964420000000007E-2</v>
      </c>
      <c r="G24" s="20">
        <v>2.87E-2</v>
      </c>
      <c r="H24" s="20">
        <v>1.2972399999999999E-3</v>
      </c>
      <c r="I24" s="20">
        <v>2.7000000000000001E-3</v>
      </c>
      <c r="J24" s="20">
        <v>2.2755600000000003E-3</v>
      </c>
      <c r="K24" s="9">
        <v>42.808999999999997</v>
      </c>
      <c r="L24" s="9">
        <v>0.29966299999999996</v>
      </c>
      <c r="M24" s="9">
        <v>14.675700000000001</v>
      </c>
      <c r="N24" s="9">
        <v>0.14969214000000003</v>
      </c>
      <c r="O24" s="20">
        <v>0.63570000000000004</v>
      </c>
      <c r="P24" s="20">
        <v>2.9242199999999999E-3</v>
      </c>
      <c r="Q24" s="20">
        <v>0.48309999999999997</v>
      </c>
      <c r="R24" s="20">
        <v>4.2512799999999996E-3</v>
      </c>
      <c r="S24" s="20">
        <v>0.14430000000000001</v>
      </c>
      <c r="T24" s="20">
        <v>2.4242400000000002E-3</v>
      </c>
      <c r="U24" s="20">
        <v>2.1299999999999999E-2</v>
      </c>
      <c r="V24" s="20">
        <v>2.1768600000000001E-3</v>
      </c>
      <c r="W24" s="20">
        <v>1.6899999999999998E-2</v>
      </c>
      <c r="X24" s="20">
        <v>3.6064599999999997E-3</v>
      </c>
      <c r="Y24" s="9">
        <v>98.100200000000001</v>
      </c>
      <c r="Z24" s="9">
        <v>83.858420190630028</v>
      </c>
    </row>
    <row r="25" spans="1:38" x14ac:dyDescent="0.2">
      <c r="A25" s="11" t="s">
        <v>476</v>
      </c>
      <c r="B25" s="19" t="s">
        <v>451</v>
      </c>
      <c r="C25" s="20">
        <v>2.5600000000000001E-2</v>
      </c>
      <c r="D25" s="20">
        <v>1.77152E-3</v>
      </c>
      <c r="E25" s="9">
        <v>40.451700000000002</v>
      </c>
      <c r="F25" s="9">
        <v>5.663238000000001E-2</v>
      </c>
      <c r="G25" s="20">
        <v>5.1200000000000002E-2</v>
      </c>
      <c r="H25" s="20">
        <v>1.3312000000000003E-3</v>
      </c>
      <c r="I25" s="20">
        <v>3.9100000000000003E-2</v>
      </c>
      <c r="J25" s="20">
        <v>2.2834400000000003E-3</v>
      </c>
      <c r="K25" s="9">
        <v>48.026400000000002</v>
      </c>
      <c r="L25" s="9">
        <v>0.30736896000000002</v>
      </c>
      <c r="M25" s="9">
        <v>10.0627</v>
      </c>
      <c r="N25" s="9">
        <v>0.12679002</v>
      </c>
      <c r="O25" s="20">
        <v>0.28139999999999998</v>
      </c>
      <c r="P25" s="20">
        <v>2.1949199999999999E-3</v>
      </c>
      <c r="Q25" s="20">
        <v>0.18340000000000001</v>
      </c>
      <c r="R25" s="20">
        <v>3.6313199999999999E-3</v>
      </c>
      <c r="S25" s="20">
        <v>0.27329999999999999</v>
      </c>
      <c r="T25" s="20">
        <v>2.67834E-3</v>
      </c>
      <c r="U25" s="20">
        <v>1.61E-2</v>
      </c>
      <c r="V25" s="20">
        <v>2.0382599999999996E-3</v>
      </c>
      <c r="W25" s="20">
        <v>1.09E-2</v>
      </c>
      <c r="X25" s="20">
        <v>3.5076199999999999E-3</v>
      </c>
      <c r="Y25" s="9">
        <v>99.421800000000005</v>
      </c>
      <c r="Z25" s="9">
        <v>89.473921972930626</v>
      </c>
    </row>
    <row r="26" spans="1:38" s="2" customFormat="1" x14ac:dyDescent="0.2">
      <c r="A26" s="11" t="s">
        <v>477</v>
      </c>
      <c r="B26" s="19" t="s">
        <v>452</v>
      </c>
      <c r="C26" s="20">
        <v>1.78E-2</v>
      </c>
      <c r="D26" s="20">
        <v>1.7159199999999999E-3</v>
      </c>
      <c r="E26" s="9">
        <v>40.015500000000003</v>
      </c>
      <c r="F26" s="9">
        <v>5.6021700000000015E-2</v>
      </c>
      <c r="G26" s="20">
        <v>3.7100000000000001E-2</v>
      </c>
      <c r="H26" s="20">
        <v>1.32076E-3</v>
      </c>
      <c r="I26" s="20">
        <v>1.3899999999999999E-2</v>
      </c>
      <c r="J26" s="20">
        <v>2.2434600000000001E-3</v>
      </c>
      <c r="K26" s="9">
        <v>45.903100000000002</v>
      </c>
      <c r="L26" s="9">
        <v>0.30296045999999999</v>
      </c>
      <c r="M26" s="9">
        <v>12.3901</v>
      </c>
      <c r="N26" s="9">
        <v>0.13876912000000002</v>
      </c>
      <c r="O26" s="20">
        <v>0.41520000000000001</v>
      </c>
      <c r="P26" s="20">
        <v>2.4912000000000003E-3</v>
      </c>
      <c r="Q26" s="20">
        <v>0.2384</v>
      </c>
      <c r="R26" s="20">
        <v>3.7667200000000003E-3</v>
      </c>
      <c r="S26" s="20">
        <v>0.13100000000000001</v>
      </c>
      <c r="T26" s="20">
        <v>2.3580000000000003E-3</v>
      </c>
      <c r="U26" s="20">
        <v>1.9900000000000001E-2</v>
      </c>
      <c r="V26" s="20">
        <v>2.0696000000000004E-3</v>
      </c>
      <c r="W26" s="20">
        <v>1.3899999999999999E-2</v>
      </c>
      <c r="X26" s="20">
        <v>3.5250399999999997E-3</v>
      </c>
      <c r="Y26" s="9">
        <v>99.195899999999995</v>
      </c>
      <c r="Z26" s="9">
        <v>86.839148971875275</v>
      </c>
      <c r="AA26"/>
      <c r="AB26"/>
      <c r="AC26"/>
      <c r="AD26"/>
      <c r="AE26"/>
      <c r="AF26"/>
      <c r="AG26"/>
      <c r="AH26"/>
      <c r="AI26"/>
      <c r="AJ26"/>
      <c r="AK26"/>
      <c r="AL26" s="4"/>
    </row>
    <row r="27" spans="1:38" s="2" customFormat="1" x14ac:dyDescent="0.2">
      <c r="A27" s="11" t="s">
        <v>476</v>
      </c>
      <c r="B27" s="19" t="s">
        <v>453</v>
      </c>
      <c r="C27" s="20">
        <v>4.6600000000000003E-2</v>
      </c>
      <c r="D27" s="20">
        <v>1.9012800000000002E-3</v>
      </c>
      <c r="E27" s="9">
        <v>39.275300000000001</v>
      </c>
      <c r="F27" s="9">
        <v>5.4985420000000007E-2</v>
      </c>
      <c r="G27" s="20">
        <v>2.1100000000000001E-2</v>
      </c>
      <c r="H27" s="20">
        <v>1.2744400000000002E-3</v>
      </c>
      <c r="I27" s="20">
        <v>5.0000000000000001E-3</v>
      </c>
      <c r="J27" s="20">
        <v>2.2010000000000003E-3</v>
      </c>
      <c r="K27" s="9">
        <v>44.136600000000001</v>
      </c>
      <c r="L27" s="9">
        <v>0.30012888000000004</v>
      </c>
      <c r="M27" s="9">
        <v>13.6083</v>
      </c>
      <c r="N27" s="9">
        <v>0.14424798</v>
      </c>
      <c r="O27" s="20">
        <v>0.121</v>
      </c>
      <c r="P27" s="20">
        <v>1.7665999999999999E-3</v>
      </c>
      <c r="Q27" s="20">
        <v>0.29980000000000001</v>
      </c>
      <c r="R27" s="20">
        <v>3.8974000000000005E-3</v>
      </c>
      <c r="S27" s="20">
        <v>0.28449999999999998</v>
      </c>
      <c r="T27" s="20">
        <v>2.7311999999999996E-3</v>
      </c>
      <c r="U27" s="20">
        <v>1.7500000000000002E-2</v>
      </c>
      <c r="V27" s="20">
        <v>2.1875000000000002E-3</v>
      </c>
      <c r="W27" s="20">
        <v>1.6E-2</v>
      </c>
      <c r="X27" s="20">
        <v>3.5807999999999999E-3</v>
      </c>
      <c r="Y27" s="9">
        <v>97.831699999999998</v>
      </c>
      <c r="Z27" s="9">
        <v>85.242963290688039</v>
      </c>
      <c r="AA27"/>
      <c r="AB27"/>
      <c r="AC27"/>
      <c r="AD27"/>
      <c r="AE27"/>
      <c r="AF27"/>
      <c r="AG27"/>
      <c r="AH27"/>
      <c r="AI27"/>
      <c r="AJ27"/>
      <c r="AK27"/>
      <c r="AL27" s="4"/>
    </row>
    <row r="28" spans="1:38" s="2" customFormat="1" x14ac:dyDescent="0.2">
      <c r="A28" s="11" t="s">
        <v>478</v>
      </c>
      <c r="B28" s="19" t="s">
        <v>454</v>
      </c>
      <c r="C28" s="20">
        <v>6.0100000000000001E-2</v>
      </c>
      <c r="D28" s="20">
        <v>1.9832999999999999E-3</v>
      </c>
      <c r="E28" s="9">
        <v>39.71</v>
      </c>
      <c r="F28" s="9">
        <v>5.5594000000000011E-2</v>
      </c>
      <c r="G28" s="20">
        <v>2.07E-2</v>
      </c>
      <c r="H28" s="20">
        <v>1.2709799999999999E-3</v>
      </c>
      <c r="I28" s="20">
        <v>6.8999999999999999E-3</v>
      </c>
      <c r="J28" s="20">
        <v>2.2355999999999999E-3</v>
      </c>
      <c r="K28" s="9">
        <v>44.947600000000001</v>
      </c>
      <c r="L28" s="9">
        <v>0.30564368000000003</v>
      </c>
      <c r="M28" s="9">
        <v>12.758699999999999</v>
      </c>
      <c r="N28" s="9">
        <v>0.14034570000000002</v>
      </c>
      <c r="O28" s="20">
        <v>0.1139</v>
      </c>
      <c r="P28" s="20">
        <v>1.73128E-3</v>
      </c>
      <c r="Q28" s="20">
        <v>0.25459999999999999</v>
      </c>
      <c r="R28" s="20">
        <v>3.76808E-3</v>
      </c>
      <c r="S28" s="20">
        <v>0.27089999999999997</v>
      </c>
      <c r="T28" s="20">
        <v>2.7089999999999996E-3</v>
      </c>
      <c r="U28" s="20">
        <v>1.84E-2</v>
      </c>
      <c r="V28" s="20">
        <v>2.11232E-3</v>
      </c>
      <c r="W28" s="20">
        <v>1.3599999999999999E-2</v>
      </c>
      <c r="X28" s="20">
        <v>3.5631999999999999E-3</v>
      </c>
      <c r="Y28" s="9">
        <v>98.175399999999996</v>
      </c>
      <c r="Z28" s="9">
        <v>86.252950468725345</v>
      </c>
      <c r="AA28"/>
      <c r="AB28"/>
      <c r="AC28"/>
      <c r="AD28"/>
      <c r="AE28"/>
      <c r="AF28"/>
      <c r="AG28"/>
      <c r="AH28"/>
      <c r="AI28"/>
      <c r="AJ28"/>
      <c r="AK28"/>
      <c r="AL28" s="4"/>
    </row>
    <row r="29" spans="1:38" s="2" customFormat="1" x14ac:dyDescent="0.2">
      <c r="A29" s="11" t="s">
        <v>477</v>
      </c>
      <c r="B29" s="19" t="s">
        <v>455</v>
      </c>
      <c r="C29" s="20">
        <v>1.9099999999999999E-2</v>
      </c>
      <c r="D29" s="20">
        <v>1.7304599999999999E-3</v>
      </c>
      <c r="E29" s="9">
        <v>39.933599999999998</v>
      </c>
      <c r="F29" s="9">
        <v>5.5907040000000005E-2</v>
      </c>
      <c r="G29" s="20">
        <v>4.0099999999999997E-2</v>
      </c>
      <c r="H29" s="20">
        <v>1.3152799999999998E-3</v>
      </c>
      <c r="I29" s="20">
        <v>4.3900000000000002E-2</v>
      </c>
      <c r="J29" s="20">
        <v>2.2915800000000001E-3</v>
      </c>
      <c r="K29" s="9">
        <v>46.822200000000002</v>
      </c>
      <c r="L29" s="9">
        <v>0.30902652000000003</v>
      </c>
      <c r="M29" s="9">
        <v>11.037800000000001</v>
      </c>
      <c r="N29" s="9">
        <v>0.13024604000000001</v>
      </c>
      <c r="O29" s="20">
        <v>0.29380000000000001</v>
      </c>
      <c r="P29" s="20">
        <v>2.23288E-3</v>
      </c>
      <c r="Q29" s="20">
        <v>0.19389999999999999</v>
      </c>
      <c r="R29" s="20">
        <v>3.6453199999999992E-3</v>
      </c>
      <c r="S29" s="20">
        <v>0.2235</v>
      </c>
      <c r="T29" s="20">
        <v>2.5926E-3</v>
      </c>
      <c r="U29" s="20">
        <v>1.7600000000000001E-2</v>
      </c>
      <c r="V29" s="20">
        <v>2.0416000000000002E-3</v>
      </c>
      <c r="W29" s="20">
        <v>1.06E-2</v>
      </c>
      <c r="X29" s="20">
        <v>3.4958799999999998E-3</v>
      </c>
      <c r="Y29" s="9">
        <v>98.636099999999999</v>
      </c>
      <c r="Z29" s="9">
        <v>88.310910444227233</v>
      </c>
      <c r="AA29"/>
      <c r="AB29"/>
      <c r="AC29"/>
      <c r="AD29"/>
      <c r="AE29"/>
      <c r="AF29"/>
      <c r="AG29"/>
      <c r="AH29"/>
      <c r="AI29"/>
      <c r="AJ29"/>
      <c r="AK29"/>
      <c r="AL29" s="4"/>
    </row>
    <row r="30" spans="1:38" s="2" customFormat="1" x14ac:dyDescent="0.2">
      <c r="A30" s="11" t="s">
        <v>476</v>
      </c>
      <c r="B30" s="19" t="s">
        <v>456</v>
      </c>
      <c r="C30" s="20">
        <v>8.9999999999999993E-3</v>
      </c>
      <c r="D30" s="20">
        <v>1.6793999999999997E-3</v>
      </c>
      <c r="E30" s="9">
        <v>39.939399999999999</v>
      </c>
      <c r="F30" s="9">
        <v>5.5915160000000005E-2</v>
      </c>
      <c r="G30" s="20">
        <v>4.8099999999999997E-2</v>
      </c>
      <c r="H30" s="20">
        <v>1.32756E-3</v>
      </c>
      <c r="I30" s="20">
        <v>3.8300000000000001E-2</v>
      </c>
      <c r="J30" s="20">
        <v>2.28268E-3</v>
      </c>
      <c r="K30" s="9">
        <v>46.653199999999998</v>
      </c>
      <c r="L30" s="9">
        <v>0.30791111999999998</v>
      </c>
      <c r="M30" s="9">
        <v>10.817500000000001</v>
      </c>
      <c r="N30" s="9">
        <v>0.12981000000000001</v>
      </c>
      <c r="O30" s="20">
        <v>0.23830000000000001</v>
      </c>
      <c r="P30" s="20">
        <v>2.0970400000000001E-3</v>
      </c>
      <c r="Q30" s="20">
        <v>0.1721</v>
      </c>
      <c r="R30" s="20">
        <v>3.57968E-3</v>
      </c>
      <c r="S30" s="20">
        <v>0.2346</v>
      </c>
      <c r="T30" s="20">
        <v>2.5806000000000002E-3</v>
      </c>
      <c r="U30" s="20">
        <v>1.7399999999999999E-2</v>
      </c>
      <c r="V30" s="20">
        <v>2.04624E-3</v>
      </c>
      <c r="W30" s="20">
        <v>9.2999999999999992E-3</v>
      </c>
      <c r="X30" s="20">
        <v>3.4986599999999994E-3</v>
      </c>
      <c r="Y30" s="9">
        <v>98.177199999999999</v>
      </c>
      <c r="Z30" s="9">
        <v>88.480616781990122</v>
      </c>
      <c r="AA30"/>
      <c r="AB30"/>
      <c r="AC30"/>
      <c r="AD30"/>
      <c r="AE30"/>
      <c r="AF30"/>
      <c r="AG30"/>
      <c r="AH30"/>
      <c r="AI30"/>
      <c r="AJ30"/>
      <c r="AK30"/>
      <c r="AL30" s="4"/>
    </row>
    <row r="31" spans="1:38" s="2" customFormat="1" x14ac:dyDescent="0.2">
      <c r="A31" s="12" t="s">
        <v>476</v>
      </c>
      <c r="B31" s="19" t="s">
        <v>472</v>
      </c>
      <c r="C31" s="20">
        <v>1.67E-2</v>
      </c>
      <c r="D31" s="20">
        <v>1.71342E-3</v>
      </c>
      <c r="E31" s="9">
        <v>40.224699999999999</v>
      </c>
      <c r="F31" s="9">
        <v>5.6314580000000003E-2</v>
      </c>
      <c r="G31" s="20">
        <v>4.7100000000000003E-2</v>
      </c>
      <c r="H31" s="20">
        <v>1.3188E-3</v>
      </c>
      <c r="I31" s="20">
        <v>6.7100000000000007E-2</v>
      </c>
      <c r="J31" s="20">
        <v>2.3350800000000002E-3</v>
      </c>
      <c r="K31" s="9">
        <v>47.938299999999998</v>
      </c>
      <c r="L31" s="9">
        <v>0.30680511999999999</v>
      </c>
      <c r="M31" s="9">
        <v>9.2271000000000001</v>
      </c>
      <c r="N31" s="9">
        <v>0.12179772</v>
      </c>
      <c r="O31" s="20">
        <v>0.22409999999999999</v>
      </c>
      <c r="P31" s="20">
        <v>2.0169000000000003E-3</v>
      </c>
      <c r="Q31" s="20">
        <v>0.1535</v>
      </c>
      <c r="R31" s="20">
        <v>3.5304999999999998E-3</v>
      </c>
      <c r="S31" s="20">
        <v>0.30630000000000002</v>
      </c>
      <c r="T31" s="20">
        <v>2.7567000000000004E-3</v>
      </c>
      <c r="U31" s="20">
        <v>1.6E-2</v>
      </c>
      <c r="V31" s="20">
        <v>1.9808E-3</v>
      </c>
      <c r="W31" s="20">
        <v>9.7999999999999997E-3</v>
      </c>
      <c r="X31" s="20">
        <v>3.4672399999999999E-3</v>
      </c>
      <c r="Y31" s="9">
        <v>98.230699999999999</v>
      </c>
      <c r="Z31" s="9">
        <v>90.246741246722308</v>
      </c>
      <c r="AA31"/>
      <c r="AB31"/>
      <c r="AC31"/>
      <c r="AD31"/>
      <c r="AE31"/>
      <c r="AF31"/>
      <c r="AG31"/>
      <c r="AH31"/>
      <c r="AI31"/>
      <c r="AJ31"/>
      <c r="AK31"/>
      <c r="AL31" s="4"/>
    </row>
    <row r="32" spans="1:38" s="2" customFormat="1" x14ac:dyDescent="0.2">
      <c r="A32" s="12" t="s">
        <v>477</v>
      </c>
      <c r="B32" s="19" t="s">
        <v>473</v>
      </c>
      <c r="C32" s="20">
        <v>1.52E-2</v>
      </c>
      <c r="D32" s="20">
        <v>1.7297600000000001E-3</v>
      </c>
      <c r="E32" s="9">
        <v>39.023400000000002</v>
      </c>
      <c r="F32" s="9">
        <v>5.4632760000000009E-2</v>
      </c>
      <c r="G32" s="20">
        <v>2.6700000000000002E-2</v>
      </c>
      <c r="H32" s="20">
        <v>1.2976200000000002E-3</v>
      </c>
      <c r="I32" s="20">
        <v>4.8999999999999998E-3</v>
      </c>
      <c r="J32" s="20">
        <v>2.2236199999999999E-3</v>
      </c>
      <c r="K32" s="9">
        <v>42.737900000000003</v>
      </c>
      <c r="L32" s="9">
        <v>0.29916529999999997</v>
      </c>
      <c r="M32" s="9">
        <v>14.7927</v>
      </c>
      <c r="N32" s="9">
        <v>0.15088554000000001</v>
      </c>
      <c r="O32" s="20">
        <v>0.434</v>
      </c>
      <c r="P32" s="20">
        <v>2.5171999999999998E-3</v>
      </c>
      <c r="Q32" s="20">
        <v>0.32890000000000003</v>
      </c>
      <c r="R32" s="20">
        <v>3.9468000000000003E-3</v>
      </c>
      <c r="S32" s="20">
        <v>0.1094</v>
      </c>
      <c r="T32" s="20">
        <v>2.31928E-3</v>
      </c>
      <c r="U32" s="20">
        <v>2.0299999999999999E-2</v>
      </c>
      <c r="V32" s="20">
        <v>2.1720999999999997E-3</v>
      </c>
      <c r="W32" s="20">
        <v>1.09E-2</v>
      </c>
      <c r="X32" s="20">
        <v>3.5860999999999996E-3</v>
      </c>
      <c r="Y32" s="9">
        <v>97.504300000000001</v>
      </c>
      <c r="Z32" s="9">
        <v>83.728010291030841</v>
      </c>
      <c r="AA32"/>
      <c r="AB32"/>
      <c r="AC32"/>
      <c r="AD32"/>
      <c r="AE32"/>
      <c r="AF32"/>
      <c r="AG32"/>
      <c r="AH32"/>
      <c r="AI32"/>
      <c r="AJ32"/>
      <c r="AK32"/>
      <c r="AL32" s="4"/>
    </row>
    <row r="33" spans="1:38" s="2" customFormat="1" x14ac:dyDescent="0.2">
      <c r="A33" s="11" t="s">
        <v>476</v>
      </c>
      <c r="B33" s="19" t="s">
        <v>518</v>
      </c>
      <c r="C33" s="20">
        <v>1.41E-2</v>
      </c>
      <c r="D33" s="20">
        <v>1.71174E-3</v>
      </c>
      <c r="E33" s="9">
        <v>40.131300000000003</v>
      </c>
      <c r="F33" s="9">
        <v>5.6183820000000009E-2</v>
      </c>
      <c r="G33" s="20">
        <v>4.3499999999999997E-2</v>
      </c>
      <c r="H33" s="20">
        <v>1.3223999999999998E-3</v>
      </c>
      <c r="I33" s="20">
        <v>5.0599999999999999E-2</v>
      </c>
      <c r="J33" s="20">
        <v>2.3174799999999998E-3</v>
      </c>
      <c r="K33" s="9">
        <v>47.863399999999999</v>
      </c>
      <c r="L33" s="9">
        <v>0.30632576</v>
      </c>
      <c r="M33" s="9">
        <v>9.7614999999999998</v>
      </c>
      <c r="N33" s="9">
        <v>0.12494720000000001</v>
      </c>
      <c r="O33" s="20">
        <v>0.25359999999999999</v>
      </c>
      <c r="P33" s="20">
        <v>2.1302399999999998E-3</v>
      </c>
      <c r="Q33" s="20">
        <v>0.16200000000000001</v>
      </c>
      <c r="R33" s="20">
        <v>3.5964000000000005E-3</v>
      </c>
      <c r="S33" s="20">
        <v>0.2697</v>
      </c>
      <c r="T33" s="20">
        <v>2.6970000000000002E-3</v>
      </c>
      <c r="U33" s="20">
        <v>1.5800000000000002E-2</v>
      </c>
      <c r="V33" s="20">
        <v>2.0287199999999999E-3</v>
      </c>
      <c r="W33" s="20">
        <v>8.2000000000000007E-3</v>
      </c>
      <c r="X33" s="20">
        <v>3.5210800000000002E-3</v>
      </c>
      <c r="Y33" s="9">
        <v>98.573700000000002</v>
      </c>
      <c r="Z33" s="9">
        <v>89.725418858000495</v>
      </c>
      <c r="AA33"/>
      <c r="AB33"/>
      <c r="AC33"/>
      <c r="AD33"/>
      <c r="AE33"/>
      <c r="AF33"/>
      <c r="AG33"/>
      <c r="AH33"/>
      <c r="AI33"/>
      <c r="AJ33"/>
      <c r="AK33"/>
      <c r="AL33" s="4"/>
    </row>
    <row r="34" spans="1:38" s="2" customFormat="1" x14ac:dyDescent="0.2">
      <c r="A34" s="11" t="s">
        <v>476</v>
      </c>
      <c r="B34" s="19" t="s">
        <v>474</v>
      </c>
      <c r="C34" s="20">
        <v>2.6700000000000002E-2</v>
      </c>
      <c r="D34" s="20">
        <v>1.76754E-3</v>
      </c>
      <c r="E34" s="9">
        <v>40.389000000000003</v>
      </c>
      <c r="F34" s="9">
        <v>5.6544600000000014E-2</v>
      </c>
      <c r="G34" s="20">
        <v>1.8100000000000002E-2</v>
      </c>
      <c r="H34" s="20">
        <v>1.25252E-3</v>
      </c>
      <c r="I34" s="20">
        <v>7.4999999999999997E-3</v>
      </c>
      <c r="J34" s="20">
        <v>2.2274999999999999E-3</v>
      </c>
      <c r="K34" s="9">
        <v>48.058799999999998</v>
      </c>
      <c r="L34" s="9">
        <v>0.30757632000000001</v>
      </c>
      <c r="M34" s="9">
        <v>9.1053999999999995</v>
      </c>
      <c r="N34" s="9">
        <v>0.12201236</v>
      </c>
      <c r="O34" s="20">
        <v>5.2200000000000003E-2</v>
      </c>
      <c r="P34" s="20">
        <v>1.5346800000000001E-3</v>
      </c>
      <c r="Q34" s="20">
        <v>0.14430000000000001</v>
      </c>
      <c r="R34" s="20">
        <v>3.5209199999999999E-3</v>
      </c>
      <c r="S34" s="20">
        <v>0.38190000000000002</v>
      </c>
      <c r="T34" s="20">
        <v>2.9024400000000001E-3</v>
      </c>
      <c r="U34" s="20">
        <v>1.6799999999999999E-2</v>
      </c>
      <c r="V34" s="20">
        <v>1.9756799999999996E-3</v>
      </c>
      <c r="W34" s="20">
        <v>8.8999999999999999E-3</v>
      </c>
      <c r="X34" s="20">
        <v>3.48702E-3</v>
      </c>
      <c r="Y34" s="9">
        <v>98.209599999999995</v>
      </c>
      <c r="Z34" s="9">
        <v>90.384823918522301</v>
      </c>
      <c r="AA34"/>
      <c r="AB34"/>
      <c r="AC34"/>
      <c r="AD34"/>
      <c r="AE34"/>
      <c r="AF34"/>
      <c r="AG34"/>
      <c r="AH34"/>
      <c r="AI34"/>
      <c r="AJ34"/>
      <c r="AK34"/>
      <c r="AL34" s="4"/>
    </row>
    <row r="35" spans="1:38" s="2" customFormat="1" x14ac:dyDescent="0.2">
      <c r="A35" s="11" t="s">
        <v>477</v>
      </c>
      <c r="B35" s="19" t="s">
        <v>475</v>
      </c>
      <c r="C35" s="20">
        <v>1.66E-2</v>
      </c>
      <c r="D35" s="20">
        <v>1.7197600000000001E-3</v>
      </c>
      <c r="E35" s="9">
        <v>39.518700000000003</v>
      </c>
      <c r="F35" s="9">
        <v>5.532618000000001E-2</v>
      </c>
      <c r="G35" s="20">
        <v>3.4799999999999998E-2</v>
      </c>
      <c r="H35" s="20">
        <v>1.3223999999999998E-3</v>
      </c>
      <c r="I35" s="20">
        <v>6.3E-3</v>
      </c>
      <c r="J35" s="20">
        <v>2.2465799999999998E-3</v>
      </c>
      <c r="K35" s="9">
        <v>43.9694</v>
      </c>
      <c r="L35" s="9">
        <v>0.30778579999999994</v>
      </c>
      <c r="M35" s="9">
        <v>14.569599999999999</v>
      </c>
      <c r="N35" s="9">
        <v>0.14860992000000001</v>
      </c>
      <c r="O35" s="20">
        <v>0.32079999999999997</v>
      </c>
      <c r="P35" s="20">
        <v>2.3097599999999997E-3</v>
      </c>
      <c r="Q35" s="20">
        <v>0.3</v>
      </c>
      <c r="R35" s="20">
        <v>3.9000000000000003E-3</v>
      </c>
      <c r="S35" s="20">
        <v>0.13500000000000001</v>
      </c>
      <c r="T35" s="20">
        <v>2.3760000000000005E-3</v>
      </c>
      <c r="U35" s="20">
        <v>2.0400000000000001E-2</v>
      </c>
      <c r="V35" s="20">
        <v>2.1664800000000001E-3</v>
      </c>
      <c r="W35" s="20">
        <v>1.5800000000000002E-2</v>
      </c>
      <c r="X35" s="20">
        <v>3.5708000000000003E-3</v>
      </c>
      <c r="Y35" s="9">
        <v>98.907399999999996</v>
      </c>
      <c r="Z35" s="9">
        <v>84.31338511619937</v>
      </c>
      <c r="AA35"/>
      <c r="AB35"/>
      <c r="AC35"/>
      <c r="AD35"/>
      <c r="AE35"/>
      <c r="AF35"/>
      <c r="AG35"/>
      <c r="AH35"/>
      <c r="AI35"/>
      <c r="AJ35"/>
      <c r="AK35"/>
      <c r="AL35" s="4"/>
    </row>
    <row r="36" spans="1:38" s="2" customFormat="1" x14ac:dyDescent="0.2">
      <c r="A36" s="11" t="s">
        <v>479</v>
      </c>
      <c r="B36" s="19" t="s">
        <v>521</v>
      </c>
      <c r="C36" s="20">
        <v>9.1600000000000001E-2</v>
      </c>
      <c r="D36" s="20">
        <v>2.1984000000000001E-3</v>
      </c>
      <c r="E36" s="9">
        <v>38.131100000000004</v>
      </c>
      <c r="F36" s="9">
        <v>5.3383540000000014E-2</v>
      </c>
      <c r="G36" s="20">
        <v>4.3299999999999998E-2</v>
      </c>
      <c r="H36" s="20">
        <v>1.3682800000000001E-3</v>
      </c>
      <c r="I36" s="20" t="s">
        <v>15</v>
      </c>
      <c r="J36" s="20" t="str">
        <f>I36</f>
        <v>&lt;0.002</v>
      </c>
      <c r="K36" s="9">
        <v>37.139200000000002</v>
      </c>
      <c r="L36" s="9">
        <v>0.28968576000000001</v>
      </c>
      <c r="M36" s="9">
        <v>22.1464</v>
      </c>
      <c r="N36" s="9">
        <v>0.18160047999999998</v>
      </c>
      <c r="O36" s="20">
        <v>0.54559999999999997</v>
      </c>
      <c r="P36" s="20">
        <v>2.728E-3</v>
      </c>
      <c r="Q36" s="20">
        <v>0.78190000000000004</v>
      </c>
      <c r="R36" s="20">
        <v>4.8477800000000003E-3</v>
      </c>
      <c r="S36" s="20">
        <v>4.65E-2</v>
      </c>
      <c r="T36" s="20">
        <v>2.2133999999999999E-3</v>
      </c>
      <c r="U36" s="20">
        <v>2.1600000000000001E-2</v>
      </c>
      <c r="V36" s="20">
        <v>2.5271999999999998E-3</v>
      </c>
      <c r="W36" s="20">
        <v>2.5399999999999999E-2</v>
      </c>
      <c r="X36" s="20">
        <v>3.7337999999999998E-3</v>
      </c>
      <c r="Y36" s="9">
        <v>98.9726</v>
      </c>
      <c r="Z36" s="9">
        <v>74.91669218408839</v>
      </c>
      <c r="AA36" s="21"/>
      <c r="AB36" s="22"/>
      <c r="AC36" s="22"/>
      <c r="AD36" s="22"/>
      <c r="AE36"/>
      <c r="AF36"/>
      <c r="AG36"/>
      <c r="AH36"/>
      <c r="AI36"/>
      <c r="AJ36"/>
      <c r="AK36"/>
      <c r="AL36" s="4"/>
    </row>
    <row r="37" spans="1:38" s="2" customFormat="1" x14ac:dyDescent="0.2">
      <c r="A37" s="11" t="s">
        <v>476</v>
      </c>
      <c r="B37" s="19" t="s">
        <v>519</v>
      </c>
      <c r="C37" s="20">
        <v>2.2200000000000001E-2</v>
      </c>
      <c r="D37" s="20">
        <v>1.7493599999999999E-3</v>
      </c>
      <c r="E37" s="9">
        <v>39.898400000000002</v>
      </c>
      <c r="F37" s="9">
        <v>5.5857760000000013E-2</v>
      </c>
      <c r="G37" s="20">
        <v>4.24E-2</v>
      </c>
      <c r="H37" s="20">
        <v>1.3144000000000001E-3</v>
      </c>
      <c r="I37" s="20">
        <v>1.9300000000000001E-2</v>
      </c>
      <c r="J37" s="20">
        <v>2.2542400000000002E-3</v>
      </c>
      <c r="K37" s="9">
        <v>45.5261</v>
      </c>
      <c r="L37" s="9">
        <v>0.30957748000000002</v>
      </c>
      <c r="M37" s="9">
        <v>11.7904</v>
      </c>
      <c r="N37" s="9">
        <v>0.13676864</v>
      </c>
      <c r="O37" s="20">
        <v>0.34260000000000002</v>
      </c>
      <c r="P37" s="20">
        <v>2.3296800000000002E-3</v>
      </c>
      <c r="Q37" s="20">
        <v>0.2024</v>
      </c>
      <c r="R37" s="20">
        <v>3.6836799999999999E-3</v>
      </c>
      <c r="S37" s="20">
        <v>0.1389</v>
      </c>
      <c r="T37" s="20">
        <v>2.3613000000000002E-3</v>
      </c>
      <c r="U37" s="20">
        <v>1.61E-2</v>
      </c>
      <c r="V37" s="20">
        <v>2.1284200000000002E-3</v>
      </c>
      <c r="W37" s="20">
        <v>0.01</v>
      </c>
      <c r="X37" s="20">
        <v>3.5040000000000002E-3</v>
      </c>
      <c r="Y37" s="9">
        <v>98.008799999999994</v>
      </c>
      <c r="Z37" s="9">
        <v>87.304741690431982</v>
      </c>
      <c r="AA37"/>
      <c r="AB37"/>
      <c r="AC37"/>
      <c r="AD37"/>
      <c r="AE37"/>
      <c r="AF37"/>
      <c r="AG37"/>
      <c r="AH37"/>
      <c r="AI37"/>
      <c r="AJ37"/>
      <c r="AK37"/>
      <c r="AL37" s="4"/>
    </row>
    <row r="38" spans="1:38" s="2" customFormat="1" x14ac:dyDescent="0.2">
      <c r="A38" s="11" t="s">
        <v>477</v>
      </c>
      <c r="B38" s="19" t="s">
        <v>463</v>
      </c>
      <c r="C38" s="20">
        <v>3.0999999999999999E-3</v>
      </c>
      <c r="D38" s="20">
        <v>1.7136799999999998E-3</v>
      </c>
      <c r="E38" s="9">
        <v>37.4313</v>
      </c>
      <c r="F38" s="9">
        <v>5.2403820000000011E-2</v>
      </c>
      <c r="G38" s="20">
        <v>17.993099999999998</v>
      </c>
      <c r="H38" s="20">
        <v>1.0795859999999997E-2</v>
      </c>
      <c r="I38" s="20">
        <v>2.1600000000000001E-2</v>
      </c>
      <c r="J38" s="20">
        <v>2.2118400000000001E-3</v>
      </c>
      <c r="K38" s="9">
        <v>18.217500000000001</v>
      </c>
      <c r="L38" s="9">
        <v>0.19310550000000001</v>
      </c>
      <c r="M38" s="9">
        <v>8.6684999999999999</v>
      </c>
      <c r="N38" s="9">
        <v>0.11962529999999999</v>
      </c>
      <c r="O38" s="20">
        <v>4.4400000000000002E-2</v>
      </c>
      <c r="P38" s="20">
        <v>1.5362399999999999E-3</v>
      </c>
      <c r="Q38" s="20">
        <v>7.5999999999999998E-2</v>
      </c>
      <c r="R38" s="20">
        <v>3.4048000000000004E-3</v>
      </c>
      <c r="S38" s="20">
        <v>6.4600000000000005E-2</v>
      </c>
      <c r="T38" s="20">
        <v>2.0930400000000004E-3</v>
      </c>
      <c r="U38" s="20">
        <v>1.95E-2</v>
      </c>
      <c r="V38" s="20">
        <v>1.8954000000000002E-3</v>
      </c>
      <c r="W38" s="20">
        <v>9.4999999999999998E-3</v>
      </c>
      <c r="X38" s="20">
        <v>3.3554000000000001E-3</v>
      </c>
      <c r="Y38" s="9">
        <v>82.549099999999996</v>
      </c>
      <c r="Z38" s="9">
        <v>78.91589077720424</v>
      </c>
      <c r="AA38"/>
      <c r="AB38"/>
      <c r="AC38"/>
      <c r="AD38"/>
      <c r="AE38"/>
      <c r="AF38"/>
      <c r="AG38"/>
      <c r="AH38"/>
      <c r="AI38"/>
      <c r="AJ38"/>
      <c r="AK38"/>
      <c r="AL38" s="4"/>
    </row>
    <row r="39" spans="1:38" s="2" customFormat="1" x14ac:dyDescent="0.2">
      <c r="A39" s="11" t="s">
        <v>476</v>
      </c>
      <c r="B39" s="19" t="s">
        <v>464</v>
      </c>
      <c r="C39" s="20">
        <v>1.4500000000000001E-2</v>
      </c>
      <c r="D39" s="20">
        <v>1.6907000000000001E-3</v>
      </c>
      <c r="E39" s="9">
        <v>39.852899999999998</v>
      </c>
      <c r="F39" s="9">
        <v>5.5794060000000006E-2</v>
      </c>
      <c r="G39" s="20">
        <v>4.0800000000000003E-2</v>
      </c>
      <c r="H39" s="20">
        <v>1.3056000000000001E-3</v>
      </c>
      <c r="I39" s="20">
        <v>1.78E-2</v>
      </c>
      <c r="J39" s="20">
        <v>2.2356800000000003E-3</v>
      </c>
      <c r="K39" s="9">
        <v>45.725099999999998</v>
      </c>
      <c r="L39" s="9">
        <v>0.30178565999999996</v>
      </c>
      <c r="M39" s="9">
        <v>11.9765</v>
      </c>
      <c r="N39" s="9">
        <v>0.13653209999999999</v>
      </c>
      <c r="O39" s="20">
        <v>0.34279999999999999</v>
      </c>
      <c r="P39" s="20">
        <v>2.3310399999999999E-3</v>
      </c>
      <c r="Q39" s="20">
        <v>0.2034</v>
      </c>
      <c r="R39" s="20">
        <v>3.7018800000000003E-3</v>
      </c>
      <c r="S39" s="20">
        <v>0.13200000000000001</v>
      </c>
      <c r="T39" s="20">
        <v>2.3496000000000003E-3</v>
      </c>
      <c r="U39" s="20">
        <v>1.7000000000000001E-2</v>
      </c>
      <c r="V39" s="20">
        <v>2.1046000000000003E-3</v>
      </c>
      <c r="W39" s="20">
        <v>6.7000000000000002E-3</v>
      </c>
      <c r="X39" s="20">
        <v>3.5376000000000001E-3</v>
      </c>
      <c r="Y39" s="9">
        <v>98.329499999999996</v>
      </c>
      <c r="Z39" s="9">
        <v>87.178977950984702</v>
      </c>
      <c r="AA39"/>
      <c r="AB39"/>
      <c r="AC39"/>
      <c r="AD39"/>
      <c r="AE39"/>
      <c r="AF39"/>
      <c r="AG39"/>
      <c r="AH39"/>
      <c r="AI39"/>
      <c r="AJ39"/>
      <c r="AK39"/>
      <c r="AL39" s="4"/>
    </row>
    <row r="40" spans="1:38" s="2" customFormat="1" x14ac:dyDescent="0.2">
      <c r="A40" s="11" t="s">
        <v>477</v>
      </c>
      <c r="B40" s="19" t="s">
        <v>465</v>
      </c>
      <c r="C40" s="20">
        <v>2.1399999999999999E-2</v>
      </c>
      <c r="D40" s="20">
        <v>1.7890399999999998E-3</v>
      </c>
      <c r="E40" s="9">
        <v>38.564399999999999</v>
      </c>
      <c r="F40" s="9">
        <v>5.3990160000000009E-2</v>
      </c>
      <c r="G40" s="20">
        <v>2.7099999999999999E-2</v>
      </c>
      <c r="H40" s="20">
        <v>1.3062199999999999E-3</v>
      </c>
      <c r="I40" s="20" t="s">
        <v>15</v>
      </c>
      <c r="J40" s="20" t="str">
        <f>I40</f>
        <v>&lt;0.002</v>
      </c>
      <c r="K40" s="9">
        <v>39.781500000000001</v>
      </c>
      <c r="L40" s="9">
        <v>0.29438310000000001</v>
      </c>
      <c r="M40" s="9">
        <v>18.475200000000001</v>
      </c>
      <c r="N40" s="9">
        <v>0.16627680000000003</v>
      </c>
      <c r="O40" s="20">
        <v>0.44330000000000003</v>
      </c>
      <c r="P40" s="20">
        <v>2.57114E-3</v>
      </c>
      <c r="Q40" s="20">
        <v>0.51700000000000002</v>
      </c>
      <c r="R40" s="20">
        <v>4.3428E-3</v>
      </c>
      <c r="S40" s="20">
        <v>8.6599999999999996E-2</v>
      </c>
      <c r="T40" s="20">
        <v>2.2689199999999998E-3</v>
      </c>
      <c r="U40" s="20">
        <v>2.24E-2</v>
      </c>
      <c r="V40" s="20">
        <v>2.3027199999999999E-3</v>
      </c>
      <c r="W40" s="20">
        <v>1.55E-2</v>
      </c>
      <c r="X40" s="20">
        <v>3.6580000000000002E-3</v>
      </c>
      <c r="Y40" s="9">
        <v>97.955699999999993</v>
      </c>
      <c r="Z40" s="9">
        <v>79.317137481003186</v>
      </c>
      <c r="AA40"/>
      <c r="AB40"/>
      <c r="AC40"/>
      <c r="AD40"/>
      <c r="AE40"/>
      <c r="AF40"/>
      <c r="AG40"/>
      <c r="AH40"/>
      <c r="AI40"/>
      <c r="AJ40"/>
      <c r="AK40"/>
      <c r="AL40" s="4"/>
    </row>
    <row r="41" spans="1:38" s="2" customFormat="1" x14ac:dyDescent="0.2">
      <c r="A41" s="11" t="s">
        <v>476</v>
      </c>
      <c r="B41" s="19" t="s">
        <v>466</v>
      </c>
      <c r="C41" s="20">
        <v>2.01E-2</v>
      </c>
      <c r="D41" s="20">
        <v>1.73262E-3</v>
      </c>
      <c r="E41" s="9">
        <v>40.265000000000001</v>
      </c>
      <c r="F41" s="9">
        <v>5.6371000000000011E-2</v>
      </c>
      <c r="G41" s="20">
        <v>2.2800000000000001E-2</v>
      </c>
      <c r="H41" s="20">
        <v>1.26768E-3</v>
      </c>
      <c r="I41" s="20">
        <v>1.2699999999999999E-2</v>
      </c>
      <c r="J41" s="20">
        <v>2.2275799999999998E-3</v>
      </c>
      <c r="K41" s="9">
        <v>47.913800000000002</v>
      </c>
      <c r="L41" s="9">
        <v>0.30664832000000003</v>
      </c>
      <c r="M41" s="9">
        <v>9.3587000000000007</v>
      </c>
      <c r="N41" s="9">
        <v>0.12353484000000001</v>
      </c>
      <c r="O41" s="20">
        <v>7.9000000000000001E-2</v>
      </c>
      <c r="P41" s="20">
        <v>1.6116000000000001E-3</v>
      </c>
      <c r="Q41" s="20">
        <v>0.20580000000000001</v>
      </c>
      <c r="R41" s="20">
        <v>3.6632400000000003E-3</v>
      </c>
      <c r="S41" s="20">
        <v>0.3503</v>
      </c>
      <c r="T41" s="20">
        <v>2.8724599999999994E-3</v>
      </c>
      <c r="U41" s="20">
        <v>1.6899999999999998E-2</v>
      </c>
      <c r="V41" s="20">
        <v>1.9806799999999999E-3</v>
      </c>
      <c r="W41" s="20">
        <v>1.34E-2</v>
      </c>
      <c r="X41" s="20">
        <v>3.4652400000000001E-3</v>
      </c>
      <c r="Y41" s="9">
        <v>98.258499999999998</v>
      </c>
      <c r="Z41" s="9">
        <v>90.116826519256392</v>
      </c>
      <c r="AA41"/>
      <c r="AB41"/>
      <c r="AC41"/>
      <c r="AD41"/>
      <c r="AE41"/>
      <c r="AF41"/>
      <c r="AG41"/>
      <c r="AH41"/>
      <c r="AI41"/>
      <c r="AJ41"/>
      <c r="AK41"/>
      <c r="AL41" s="4"/>
    </row>
    <row r="42" spans="1:38" s="2" customFormat="1" x14ac:dyDescent="0.2">
      <c r="A42" s="11" t="s">
        <v>477</v>
      </c>
      <c r="B42" s="19" t="s">
        <v>467</v>
      </c>
      <c r="C42" s="20">
        <v>2.1000000000000001E-2</v>
      </c>
      <c r="D42" s="20">
        <v>1.7640000000000002E-3</v>
      </c>
      <c r="E42" s="9">
        <v>38.981999999999999</v>
      </c>
      <c r="F42" s="9">
        <v>5.4574800000000007E-2</v>
      </c>
      <c r="G42" s="20">
        <v>3.0700000000000002E-2</v>
      </c>
      <c r="H42" s="20">
        <v>1.2894000000000002E-3</v>
      </c>
      <c r="I42" s="20">
        <v>1.4500000000000001E-2</v>
      </c>
      <c r="J42" s="20">
        <v>2.2301000000000005E-3</v>
      </c>
      <c r="K42" s="9">
        <v>42.925600000000003</v>
      </c>
      <c r="L42" s="9">
        <v>0.3004792</v>
      </c>
      <c r="M42" s="9">
        <v>14.026199999999999</v>
      </c>
      <c r="N42" s="9">
        <v>0.14587248</v>
      </c>
      <c r="O42" s="20">
        <v>0.36520000000000002</v>
      </c>
      <c r="P42" s="20">
        <v>2.4103200000000001E-3</v>
      </c>
      <c r="Q42" s="20">
        <v>0.30359999999999998</v>
      </c>
      <c r="R42" s="20">
        <v>3.9468000000000003E-3</v>
      </c>
      <c r="S42" s="20">
        <v>0.1532</v>
      </c>
      <c r="T42" s="20">
        <v>2.4205600000000004E-3</v>
      </c>
      <c r="U42" s="20">
        <v>1.8800000000000001E-2</v>
      </c>
      <c r="V42" s="20">
        <v>2.1695199999999999E-3</v>
      </c>
      <c r="W42" s="20">
        <v>1.41E-2</v>
      </c>
      <c r="X42" s="20">
        <v>3.5672999999999998E-3</v>
      </c>
      <c r="Y42" s="9">
        <v>96.854900000000001</v>
      </c>
      <c r="Z42" s="9">
        <v>84.497458024202089</v>
      </c>
      <c r="AA42" s="21"/>
      <c r="AB42" s="22"/>
      <c r="AC42" s="22"/>
      <c r="AD42" s="22"/>
      <c r="AE42"/>
      <c r="AF42"/>
      <c r="AG42"/>
      <c r="AH42"/>
      <c r="AI42"/>
      <c r="AJ42"/>
      <c r="AK42"/>
      <c r="AL42" s="4"/>
    </row>
    <row r="43" spans="1:38" s="2" customFormat="1" x14ac:dyDescent="0.2">
      <c r="A43" s="11" t="s">
        <v>476</v>
      </c>
      <c r="B43" s="19" t="s">
        <v>468</v>
      </c>
      <c r="C43" s="20">
        <v>4.4600000000000001E-2</v>
      </c>
      <c r="D43" s="20">
        <v>1.8732000000000002E-3</v>
      </c>
      <c r="E43" s="9">
        <v>39.701700000000002</v>
      </c>
      <c r="F43" s="9">
        <v>5.5582380000000015E-2</v>
      </c>
      <c r="G43" s="20">
        <v>5.1999999999999998E-2</v>
      </c>
      <c r="H43" s="20">
        <v>1.3312E-3</v>
      </c>
      <c r="I43" s="20">
        <v>4.6899999999999997E-2</v>
      </c>
      <c r="J43" s="20">
        <v>2.2981E-3</v>
      </c>
      <c r="K43" s="9">
        <v>46.442599999999999</v>
      </c>
      <c r="L43" s="9">
        <v>0.30652116000000001</v>
      </c>
      <c r="M43" s="9">
        <v>10.5845</v>
      </c>
      <c r="N43" s="9">
        <v>0.12913089999999999</v>
      </c>
      <c r="O43" s="20">
        <v>0.2581</v>
      </c>
      <c r="P43" s="20">
        <v>2.1164199999999995E-3</v>
      </c>
      <c r="Q43" s="20">
        <v>0.17230000000000001</v>
      </c>
      <c r="R43" s="20">
        <v>3.58384E-3</v>
      </c>
      <c r="S43" s="20">
        <v>0.217</v>
      </c>
      <c r="T43" s="20">
        <v>2.5606000000000001E-3</v>
      </c>
      <c r="U43" s="20">
        <v>1.8200000000000001E-2</v>
      </c>
      <c r="V43" s="20">
        <v>2.00928E-3</v>
      </c>
      <c r="W43" s="20">
        <v>1.15E-2</v>
      </c>
      <c r="X43" s="20">
        <v>3.496E-3</v>
      </c>
      <c r="Y43" s="9">
        <v>97.549400000000006</v>
      </c>
      <c r="Z43" s="9">
        <v>88.655273849053174</v>
      </c>
      <c r="AF43"/>
      <c r="AG43"/>
      <c r="AH43"/>
      <c r="AI43"/>
      <c r="AJ43"/>
      <c r="AK43"/>
      <c r="AL43" s="4"/>
    </row>
    <row r="44" spans="1:38" s="2" customFormat="1" x14ac:dyDescent="0.2">
      <c r="A44" s="11" t="s">
        <v>477</v>
      </c>
      <c r="B44" s="19" t="s">
        <v>469</v>
      </c>
      <c r="C44" s="20">
        <v>2.1600000000000001E-2</v>
      </c>
      <c r="D44" s="20">
        <v>1.75392E-3</v>
      </c>
      <c r="E44" s="9">
        <v>38.968800000000002</v>
      </c>
      <c r="F44" s="9">
        <v>5.4556320000000012E-2</v>
      </c>
      <c r="G44" s="20">
        <v>2.6800000000000001E-2</v>
      </c>
      <c r="H44" s="20">
        <v>1.3024800000000002E-3</v>
      </c>
      <c r="I44" s="20">
        <v>2.7000000000000001E-3</v>
      </c>
      <c r="J44" s="20">
        <v>2.20806E-3</v>
      </c>
      <c r="K44" s="9">
        <v>41.128700000000002</v>
      </c>
      <c r="L44" s="9">
        <v>0.29612664</v>
      </c>
      <c r="M44" s="9">
        <v>17.273900000000001</v>
      </c>
      <c r="N44" s="9">
        <v>0.15891988000000001</v>
      </c>
      <c r="O44" s="20">
        <v>0.44469999999999998</v>
      </c>
      <c r="P44" s="20">
        <v>2.5792599999999999E-3</v>
      </c>
      <c r="Q44" s="20">
        <v>0.44040000000000001</v>
      </c>
      <c r="R44" s="20">
        <v>4.2278400000000001E-3</v>
      </c>
      <c r="S44" s="20">
        <v>0.1017</v>
      </c>
      <c r="T44" s="20">
        <v>2.2984199999999998E-3</v>
      </c>
      <c r="U44" s="20">
        <v>2.0899999999999998E-2</v>
      </c>
      <c r="V44" s="20">
        <v>2.27392E-3</v>
      </c>
      <c r="W44" s="20">
        <v>1.6400000000000001E-2</v>
      </c>
      <c r="X44" s="20">
        <v>3.6080000000000005E-3</v>
      </c>
      <c r="Y44" s="9">
        <v>98.446600000000004</v>
      </c>
      <c r="Z44" s="9">
        <v>80.91791872094268</v>
      </c>
      <c r="AA44"/>
      <c r="AB44"/>
      <c r="AC44"/>
      <c r="AD44"/>
      <c r="AE44"/>
      <c r="AF44"/>
      <c r="AG44"/>
      <c r="AH44"/>
      <c r="AI44"/>
      <c r="AJ44"/>
      <c r="AK44"/>
      <c r="AL44" s="4"/>
    </row>
    <row r="45" spans="1:38" s="2" customFormat="1" x14ac:dyDescent="0.2">
      <c r="A45" s="11" t="s">
        <v>476</v>
      </c>
      <c r="B45" s="19" t="s">
        <v>470</v>
      </c>
      <c r="C45" s="13">
        <v>3.7400000000000003E-2</v>
      </c>
      <c r="D45" s="13">
        <v>1.82512E-3</v>
      </c>
      <c r="E45" s="9">
        <v>39.740299999999998</v>
      </c>
      <c r="F45" s="9">
        <v>5.5636420000000006E-2</v>
      </c>
      <c r="G45" s="13">
        <v>1.9400000000000001E-2</v>
      </c>
      <c r="H45" s="13">
        <v>1.2610000000000002E-3</v>
      </c>
      <c r="I45" s="13">
        <v>1.15E-2</v>
      </c>
      <c r="J45" s="13">
        <v>2.2240999999999997E-3</v>
      </c>
      <c r="K45" s="9">
        <v>47.260399999999997</v>
      </c>
      <c r="L45" s="9">
        <v>0.30246656</v>
      </c>
      <c r="M45" s="9">
        <v>9.9314</v>
      </c>
      <c r="N45" s="9">
        <v>0.12513563999999999</v>
      </c>
      <c r="O45" s="13">
        <v>0.08</v>
      </c>
      <c r="P45" s="13">
        <v>1.616E-3</v>
      </c>
      <c r="Q45" s="13">
        <v>0.2084</v>
      </c>
      <c r="R45" s="13">
        <v>3.6678400000000003E-3</v>
      </c>
      <c r="S45" s="13">
        <v>0.33139999999999997</v>
      </c>
      <c r="T45" s="13">
        <v>2.8500399999999999E-3</v>
      </c>
      <c r="U45" s="13">
        <v>1.52E-2</v>
      </c>
      <c r="V45" s="13">
        <v>2.0337599999999999E-3</v>
      </c>
      <c r="W45" s="13">
        <v>1.2699999999999999E-2</v>
      </c>
      <c r="X45" s="13">
        <v>3.4721799999999996E-3</v>
      </c>
      <c r="Y45" s="9">
        <v>97.648099999999999</v>
      </c>
      <c r="Z45" s="9">
        <v>89.446162287883766</v>
      </c>
      <c r="AA45"/>
      <c r="AB45"/>
      <c r="AC45"/>
      <c r="AD45"/>
      <c r="AE45"/>
      <c r="AF45"/>
      <c r="AG45"/>
      <c r="AH45"/>
      <c r="AI45"/>
      <c r="AJ45"/>
      <c r="AK45"/>
      <c r="AL45" s="4"/>
    </row>
    <row r="46" spans="1:38" s="2" customFormat="1" x14ac:dyDescent="0.2">
      <c r="A46" s="11" t="s">
        <v>477</v>
      </c>
      <c r="B46" s="19" t="s">
        <v>471</v>
      </c>
      <c r="C46" s="13">
        <v>1.46E-2</v>
      </c>
      <c r="D46" s="13">
        <v>1.72864E-3</v>
      </c>
      <c r="E46" s="9">
        <v>38.485599999999998</v>
      </c>
      <c r="F46" s="9">
        <v>5.3879840000000005E-2</v>
      </c>
      <c r="G46" s="13">
        <v>2.9600000000000001E-2</v>
      </c>
      <c r="H46" s="13">
        <v>1.3024000000000002E-3</v>
      </c>
      <c r="I46" s="13">
        <v>2.5999999999999999E-3</v>
      </c>
      <c r="J46" s="13">
        <v>2.1959599999999998E-3</v>
      </c>
      <c r="K46" s="9">
        <v>42.281700000000001</v>
      </c>
      <c r="L46" s="9">
        <v>0.29597189999999995</v>
      </c>
      <c r="M46" s="9">
        <v>15.712899999999999</v>
      </c>
      <c r="N46" s="9">
        <v>0.15398641999999998</v>
      </c>
      <c r="O46" s="13">
        <v>0.41710000000000003</v>
      </c>
      <c r="P46" s="13">
        <v>2.5026000000000002E-3</v>
      </c>
      <c r="Q46" s="13">
        <v>0.36659999999999998</v>
      </c>
      <c r="R46" s="13">
        <v>4.0325999999999999E-3</v>
      </c>
      <c r="S46" s="13">
        <v>9.3299999999999994E-2</v>
      </c>
      <c r="T46" s="13">
        <v>2.2765199999999998E-3</v>
      </c>
      <c r="U46" s="13">
        <v>2.0899999999999998E-2</v>
      </c>
      <c r="V46" s="13">
        <v>2.1986799999999997E-3</v>
      </c>
      <c r="W46" s="13">
        <v>1.6899999999999998E-2</v>
      </c>
      <c r="X46" s="13">
        <v>3.5760399999999999E-3</v>
      </c>
      <c r="Y46" s="9">
        <v>97.441800000000001</v>
      </c>
      <c r="Z46" s="9">
        <v>82.736242780203582</v>
      </c>
      <c r="AA46"/>
      <c r="AB46"/>
      <c r="AC46"/>
      <c r="AD46"/>
      <c r="AE46"/>
      <c r="AF46"/>
      <c r="AG46"/>
      <c r="AH46"/>
      <c r="AI46"/>
      <c r="AJ46"/>
      <c r="AK46"/>
      <c r="AL46" s="4"/>
    </row>
    <row r="47" spans="1:38" s="2" customFormat="1" x14ac:dyDescent="0.2">
      <c r="A47" s="11" t="s">
        <v>478</v>
      </c>
      <c r="B47" s="19" t="s">
        <v>64</v>
      </c>
      <c r="C47" s="13">
        <v>1.4999999999999999E-2</v>
      </c>
      <c r="D47" s="13">
        <v>1.7039999999999998E-3</v>
      </c>
      <c r="E47" s="9">
        <v>39.8506</v>
      </c>
      <c r="F47" s="9">
        <v>5.5790840000000008E-2</v>
      </c>
      <c r="G47" s="13">
        <v>4.0300000000000002E-2</v>
      </c>
      <c r="H47" s="13">
        <v>1.3057200000000002E-3</v>
      </c>
      <c r="I47" s="13">
        <v>1.89E-2</v>
      </c>
      <c r="J47" s="13">
        <v>2.2604400000000003E-3</v>
      </c>
      <c r="K47" s="9">
        <v>46.893599999999999</v>
      </c>
      <c r="L47" s="9">
        <v>0.30949776000000001</v>
      </c>
      <c r="M47" s="9">
        <v>11.6435</v>
      </c>
      <c r="N47" s="9">
        <v>0.13506459999999998</v>
      </c>
      <c r="O47" s="13">
        <v>0.37690000000000001</v>
      </c>
      <c r="P47" s="13">
        <v>2.41216E-3</v>
      </c>
      <c r="Q47" s="13">
        <v>0.2041</v>
      </c>
      <c r="R47" s="13">
        <v>3.7146200000000001E-3</v>
      </c>
      <c r="S47" s="13">
        <v>0.1356</v>
      </c>
      <c r="T47" s="13">
        <v>2.3865600000000002E-3</v>
      </c>
      <c r="U47" s="13">
        <v>1.6500000000000001E-2</v>
      </c>
      <c r="V47" s="13">
        <v>2.0988000000000001E-3</v>
      </c>
      <c r="W47" s="13">
        <v>7.4000000000000003E-3</v>
      </c>
      <c r="X47" s="13">
        <v>3.54164E-3</v>
      </c>
      <c r="Y47" s="9">
        <v>99.202399999999997</v>
      </c>
      <c r="Z47" s="9">
        <v>87.774026681391504</v>
      </c>
      <c r="AA47"/>
      <c r="AB47"/>
      <c r="AC47"/>
      <c r="AD47"/>
      <c r="AE47"/>
      <c r="AF47"/>
      <c r="AG47"/>
      <c r="AH47"/>
      <c r="AI47"/>
      <c r="AJ47"/>
      <c r="AK47"/>
      <c r="AL47" s="4"/>
    </row>
    <row r="48" spans="1:38" s="2" customFormat="1" x14ac:dyDescent="0.2">
      <c r="A48" s="11" t="s">
        <v>476</v>
      </c>
      <c r="B48" s="19" t="s">
        <v>49</v>
      </c>
      <c r="C48" s="13">
        <v>1.23E-2</v>
      </c>
      <c r="D48" s="13">
        <v>1.6678800000000001E-3</v>
      </c>
      <c r="E48" s="9">
        <v>39.755600000000001</v>
      </c>
      <c r="F48" s="9">
        <v>5.5657840000000007E-2</v>
      </c>
      <c r="G48" s="13">
        <v>3.8100000000000002E-2</v>
      </c>
      <c r="H48" s="13">
        <v>1.3030200000000002E-3</v>
      </c>
      <c r="I48" s="13">
        <v>8.6E-3</v>
      </c>
      <c r="J48" s="13">
        <v>2.23084E-3</v>
      </c>
      <c r="K48" s="9">
        <v>46.772799999999997</v>
      </c>
      <c r="L48" s="9">
        <v>0.30870048</v>
      </c>
      <c r="M48" s="9">
        <v>12.2316</v>
      </c>
      <c r="N48" s="9">
        <v>0.13944023999999999</v>
      </c>
      <c r="O48" s="13">
        <v>0.35339999999999999</v>
      </c>
      <c r="P48" s="13">
        <v>2.3324399999999999E-3</v>
      </c>
      <c r="Q48" s="13">
        <v>0.19950000000000001</v>
      </c>
      <c r="R48" s="13">
        <v>3.7107000000000008E-3</v>
      </c>
      <c r="S48" s="13">
        <v>9.7900000000000001E-2</v>
      </c>
      <c r="T48" s="13">
        <v>2.2712799999999997E-3</v>
      </c>
      <c r="U48" s="13">
        <v>1.9699999999999999E-2</v>
      </c>
      <c r="V48" s="13">
        <v>2.0369799999999999E-3</v>
      </c>
      <c r="W48" s="13">
        <v>7.7999999999999996E-3</v>
      </c>
      <c r="X48" s="13">
        <v>3.5630399999999995E-3</v>
      </c>
      <c r="Y48" s="9">
        <v>99.497299999999996</v>
      </c>
      <c r="Z48" s="9">
        <v>87.20658136803317</v>
      </c>
      <c r="AA48"/>
      <c r="AB48"/>
      <c r="AC48"/>
      <c r="AD48"/>
      <c r="AE48"/>
      <c r="AF48"/>
      <c r="AG48"/>
      <c r="AH48"/>
      <c r="AI48"/>
      <c r="AJ48"/>
      <c r="AK48"/>
      <c r="AL48" s="4"/>
    </row>
    <row r="49" spans="1:38" s="2" customFormat="1" x14ac:dyDescent="0.2">
      <c r="A49" s="11" t="s">
        <v>477</v>
      </c>
      <c r="B49" s="19" t="s">
        <v>50</v>
      </c>
      <c r="C49" s="13">
        <v>5.7500000000000002E-2</v>
      </c>
      <c r="D49" s="13">
        <v>1.9550000000000001E-3</v>
      </c>
      <c r="E49" s="9">
        <v>39.185600000000001</v>
      </c>
      <c r="F49" s="9">
        <v>5.4859840000000007E-2</v>
      </c>
      <c r="G49" s="13">
        <v>3.1199999999999999E-2</v>
      </c>
      <c r="H49" s="13">
        <v>1.3041599999999997E-3</v>
      </c>
      <c r="I49" s="13">
        <v>4.3E-3</v>
      </c>
      <c r="J49" s="13">
        <v>2.2360000000000001E-3</v>
      </c>
      <c r="K49" s="9">
        <v>44.311900000000001</v>
      </c>
      <c r="L49" s="9">
        <v>0.3101833</v>
      </c>
      <c r="M49" s="9">
        <v>14.5366</v>
      </c>
      <c r="N49" s="9">
        <v>0.15118064000000001</v>
      </c>
      <c r="O49" s="13">
        <v>0.67630000000000001</v>
      </c>
      <c r="P49" s="13">
        <v>2.9757200000000003E-3</v>
      </c>
      <c r="Q49" s="13">
        <v>0.46700000000000003</v>
      </c>
      <c r="R49" s="13">
        <v>4.2964000000000006E-3</v>
      </c>
      <c r="S49" s="13">
        <v>0.1346</v>
      </c>
      <c r="T49" s="13">
        <v>2.39588E-3</v>
      </c>
      <c r="U49" s="13">
        <v>2.0500000000000001E-2</v>
      </c>
      <c r="V49" s="13">
        <v>2.1443000000000005E-3</v>
      </c>
      <c r="W49" s="13">
        <v>1.6799999999999999E-2</v>
      </c>
      <c r="X49" s="13">
        <v>3.6119999999999998E-3</v>
      </c>
      <c r="Y49" s="9">
        <v>99.442300000000003</v>
      </c>
      <c r="Z49" s="9">
        <v>84.457280486846301</v>
      </c>
      <c r="AA49"/>
      <c r="AB49"/>
      <c r="AC49"/>
      <c r="AD49"/>
      <c r="AE49"/>
      <c r="AF49"/>
      <c r="AG49"/>
      <c r="AH49"/>
      <c r="AI49"/>
      <c r="AJ49"/>
      <c r="AK49"/>
      <c r="AL49" s="4"/>
    </row>
    <row r="50" spans="1:38" s="2" customFormat="1" x14ac:dyDescent="0.2">
      <c r="A50" s="11" t="s">
        <v>476</v>
      </c>
      <c r="B50" s="19" t="s">
        <v>51</v>
      </c>
      <c r="C50" s="13">
        <v>1.9199999999999998E-2</v>
      </c>
      <c r="D50" s="13">
        <v>1.7126399999999999E-3</v>
      </c>
      <c r="E50" s="9">
        <v>40.072400000000002</v>
      </c>
      <c r="F50" s="9">
        <v>5.610136000000001E-2</v>
      </c>
      <c r="G50" s="13">
        <v>4.3700000000000003E-2</v>
      </c>
      <c r="H50" s="13">
        <v>1.3197400000000002E-3</v>
      </c>
      <c r="I50" s="13">
        <v>3.3300000000000003E-2</v>
      </c>
      <c r="J50" s="13">
        <v>2.2843800000000004E-3</v>
      </c>
      <c r="K50" s="9">
        <v>47.760300000000001</v>
      </c>
      <c r="L50" s="9">
        <v>0.31521798000000001</v>
      </c>
      <c r="M50" s="9">
        <v>10.807600000000001</v>
      </c>
      <c r="N50" s="9">
        <v>0.13185272000000001</v>
      </c>
      <c r="O50" s="13">
        <v>0.27900000000000003</v>
      </c>
      <c r="P50" s="13">
        <v>2.1762000000000005E-3</v>
      </c>
      <c r="Q50" s="13">
        <v>0.1968</v>
      </c>
      <c r="R50" s="13">
        <v>3.6604800000000002E-3</v>
      </c>
      <c r="S50" s="13">
        <v>0.23469999999999999</v>
      </c>
      <c r="T50" s="13">
        <v>2.6286400000000002E-3</v>
      </c>
      <c r="U50" s="13">
        <v>1.7100000000000001E-2</v>
      </c>
      <c r="V50" s="13">
        <v>2.0246400000000003E-3</v>
      </c>
      <c r="W50" s="13">
        <v>9.1000000000000004E-3</v>
      </c>
      <c r="X50" s="13">
        <v>3.5217000000000004E-3</v>
      </c>
      <c r="Y50" s="9">
        <v>99.473200000000006</v>
      </c>
      <c r="Z50" s="9">
        <v>88.735611708276707</v>
      </c>
      <c r="AA50"/>
      <c r="AB50"/>
      <c r="AC50"/>
      <c r="AD50"/>
      <c r="AE50"/>
      <c r="AF50"/>
      <c r="AG50"/>
      <c r="AH50"/>
      <c r="AI50"/>
      <c r="AJ50"/>
      <c r="AK50"/>
      <c r="AL50" s="4"/>
    </row>
    <row r="51" spans="1:38" s="2" customFormat="1" x14ac:dyDescent="0.2">
      <c r="A51" s="11" t="s">
        <v>476</v>
      </c>
      <c r="B51" s="19" t="s">
        <v>52</v>
      </c>
      <c r="C51" s="13">
        <v>2.8000000000000001E-2</v>
      </c>
      <c r="D51" s="13">
        <v>1.7639999999999999E-3</v>
      </c>
      <c r="E51" s="9">
        <v>40.442</v>
      </c>
      <c r="F51" s="9">
        <v>5.6618800000000011E-2</v>
      </c>
      <c r="G51" s="13">
        <v>1.9599999999999999E-2</v>
      </c>
      <c r="H51" s="13">
        <v>1.26224E-3</v>
      </c>
      <c r="I51" s="13">
        <v>5.8999999999999999E-3</v>
      </c>
      <c r="J51" s="13">
        <v>2.2537999999999998E-3</v>
      </c>
      <c r="K51" s="9">
        <v>50.200699999999998</v>
      </c>
      <c r="L51" s="9">
        <v>0.32128447999999998</v>
      </c>
      <c r="M51" s="9">
        <v>8.7057000000000002</v>
      </c>
      <c r="N51" s="9">
        <v>0.12013865999999999</v>
      </c>
      <c r="O51" s="13">
        <v>5.67E-2</v>
      </c>
      <c r="P51" s="13">
        <v>1.5535800000000002E-3</v>
      </c>
      <c r="Q51" s="13">
        <v>0.1305</v>
      </c>
      <c r="R51" s="13">
        <v>3.4974000000000003E-3</v>
      </c>
      <c r="S51" s="13">
        <v>0.39489999999999997</v>
      </c>
      <c r="T51" s="13">
        <v>3.0012399999999996E-3</v>
      </c>
      <c r="U51" s="13">
        <v>1.7600000000000001E-2</v>
      </c>
      <c r="V51" s="13">
        <v>1.9289600000000002E-3</v>
      </c>
      <c r="W51" s="13">
        <v>5.7999999999999996E-3</v>
      </c>
      <c r="X51" s="13">
        <v>3.5159599999999994E-3</v>
      </c>
      <c r="Y51" s="9">
        <v>100.0074</v>
      </c>
      <c r="Z51" s="9">
        <v>91.134110173178016</v>
      </c>
      <c r="AA51"/>
      <c r="AB51"/>
      <c r="AC51"/>
      <c r="AD51"/>
      <c r="AE51"/>
      <c r="AF51"/>
      <c r="AG51"/>
      <c r="AH51"/>
      <c r="AI51"/>
      <c r="AJ51"/>
      <c r="AK51"/>
      <c r="AL51" s="4"/>
    </row>
    <row r="52" spans="1:38" s="2" customFormat="1" x14ac:dyDescent="0.2">
      <c r="A52" s="11" t="s">
        <v>477</v>
      </c>
      <c r="B52" s="19" t="s">
        <v>53</v>
      </c>
      <c r="C52" s="13">
        <v>1.41E-2</v>
      </c>
      <c r="D52" s="13">
        <v>1.6919999999999999E-3</v>
      </c>
      <c r="E52" s="9">
        <v>39.879300000000001</v>
      </c>
      <c r="F52" s="9">
        <v>5.5831020000000009E-2</v>
      </c>
      <c r="G52" s="13">
        <v>0.04</v>
      </c>
      <c r="H52" s="13">
        <v>1.3119999999999998E-3</v>
      </c>
      <c r="I52" s="13">
        <v>1.66E-2</v>
      </c>
      <c r="J52" s="13">
        <v>2.2775200000000003E-3</v>
      </c>
      <c r="K52" s="9">
        <v>47.146999999999998</v>
      </c>
      <c r="L52" s="9">
        <v>0.31117020000000001</v>
      </c>
      <c r="M52" s="9">
        <v>11.5991</v>
      </c>
      <c r="N52" s="9">
        <v>0.13686937999999998</v>
      </c>
      <c r="O52" s="13">
        <v>0.35630000000000001</v>
      </c>
      <c r="P52" s="13">
        <v>2.3515799999999998E-3</v>
      </c>
      <c r="Q52" s="13">
        <v>0.2107</v>
      </c>
      <c r="R52" s="13">
        <v>3.7083200000000002E-3</v>
      </c>
      <c r="S52" s="13">
        <v>0.1411</v>
      </c>
      <c r="T52" s="13">
        <v>2.3987000000000001E-3</v>
      </c>
      <c r="U52" s="13">
        <v>1.8599999999999998E-2</v>
      </c>
      <c r="V52" s="13">
        <v>2.0459999999999996E-3</v>
      </c>
      <c r="W52" s="13">
        <v>5.0000000000000001E-3</v>
      </c>
      <c r="X52" s="13">
        <v>3.5359999999999996E-3</v>
      </c>
      <c r="Y52" s="9">
        <v>99.427800000000005</v>
      </c>
      <c r="Z52" s="9">
        <v>87.872515293487709</v>
      </c>
      <c r="AA52"/>
      <c r="AB52"/>
      <c r="AC52"/>
      <c r="AD52"/>
      <c r="AE52"/>
      <c r="AF52"/>
      <c r="AG52"/>
      <c r="AH52"/>
      <c r="AI52"/>
      <c r="AJ52"/>
      <c r="AK52"/>
      <c r="AL52" s="4"/>
    </row>
    <row r="53" spans="1:38" s="2" customFormat="1" x14ac:dyDescent="0.2">
      <c r="A53" s="11" t="s">
        <v>476</v>
      </c>
      <c r="B53" s="19" t="s">
        <v>54</v>
      </c>
      <c r="C53" s="13">
        <v>2.6800000000000001E-2</v>
      </c>
      <c r="D53" s="13">
        <v>1.7795200000000001E-3</v>
      </c>
      <c r="E53" s="9">
        <v>40.448399999999999</v>
      </c>
      <c r="F53" s="9">
        <v>5.6627760000000006E-2</v>
      </c>
      <c r="G53" s="13">
        <v>1.6500000000000001E-2</v>
      </c>
      <c r="H53" s="13">
        <v>1.2540000000000001E-3</v>
      </c>
      <c r="I53" s="13">
        <v>1.46E-2</v>
      </c>
      <c r="J53" s="13">
        <v>2.2513200000000002E-3</v>
      </c>
      <c r="K53" s="9">
        <v>49.199199999999998</v>
      </c>
      <c r="L53" s="9">
        <v>0.31487488000000002</v>
      </c>
      <c r="M53" s="9">
        <v>9.4750999999999994</v>
      </c>
      <c r="N53" s="9">
        <v>0.12507131999999999</v>
      </c>
      <c r="O53" s="13">
        <v>5.8599999999999999E-2</v>
      </c>
      <c r="P53" s="13">
        <v>1.57048E-3</v>
      </c>
      <c r="Q53" s="13">
        <v>0.18099999999999999</v>
      </c>
      <c r="R53" s="13">
        <v>3.62E-3</v>
      </c>
      <c r="S53" s="13">
        <v>0.38740000000000002</v>
      </c>
      <c r="T53" s="13">
        <v>2.9442400000000003E-3</v>
      </c>
      <c r="U53" s="13">
        <v>1.7500000000000002E-2</v>
      </c>
      <c r="V53" s="13">
        <v>1.967E-3</v>
      </c>
      <c r="W53" s="13">
        <v>6.7000000000000002E-3</v>
      </c>
      <c r="X53" s="13">
        <v>3.5215200000000006E-3</v>
      </c>
      <c r="Y53" s="9">
        <v>99.831800000000001</v>
      </c>
      <c r="Z53" s="9">
        <v>90.249679775046204</v>
      </c>
      <c r="AA53"/>
      <c r="AB53"/>
      <c r="AC53"/>
      <c r="AD53"/>
      <c r="AE53"/>
      <c r="AF53"/>
      <c r="AG53"/>
      <c r="AH53"/>
      <c r="AI53"/>
      <c r="AJ53"/>
      <c r="AK53"/>
      <c r="AL53" s="4"/>
    </row>
    <row r="54" spans="1:38" s="2" customFormat="1" x14ac:dyDescent="0.2">
      <c r="A54" s="11" t="s">
        <v>476</v>
      </c>
      <c r="B54" s="19" t="s">
        <v>54</v>
      </c>
      <c r="C54" s="13">
        <v>2.2100000000000002E-2</v>
      </c>
      <c r="D54" s="13">
        <v>1.7547400000000001E-3</v>
      </c>
      <c r="E54" s="9">
        <v>39.996600000000001</v>
      </c>
      <c r="F54" s="9">
        <v>5.5995240000000009E-2</v>
      </c>
      <c r="G54" s="13">
        <v>4.2099999999999999E-2</v>
      </c>
      <c r="H54" s="13">
        <v>1.3135200000000001E-3</v>
      </c>
      <c r="I54" s="13">
        <v>2.2100000000000002E-2</v>
      </c>
      <c r="J54" s="13">
        <v>2.2763000000000002E-3</v>
      </c>
      <c r="K54" s="9">
        <v>47.237299999999998</v>
      </c>
      <c r="L54" s="9">
        <v>0.31176618</v>
      </c>
      <c r="M54" s="9">
        <v>11.35</v>
      </c>
      <c r="N54" s="9">
        <v>0.13619999999999999</v>
      </c>
      <c r="O54" s="13">
        <v>0.34589999999999999</v>
      </c>
      <c r="P54" s="13">
        <v>2.3521200000000001E-3</v>
      </c>
      <c r="Q54" s="13">
        <v>0.20300000000000001</v>
      </c>
      <c r="R54" s="13">
        <v>3.7352000000000002E-3</v>
      </c>
      <c r="S54" s="13">
        <v>0.16250000000000001</v>
      </c>
      <c r="T54" s="13">
        <v>2.47E-3</v>
      </c>
      <c r="U54" s="13">
        <v>1.6199999999999999E-2</v>
      </c>
      <c r="V54" s="13">
        <v>2.0897999999999997E-3</v>
      </c>
      <c r="W54" s="13">
        <v>8.0999999999999996E-3</v>
      </c>
      <c r="X54" s="13">
        <v>3.5526599999999996E-3</v>
      </c>
      <c r="Y54" s="9">
        <v>99.405900000000003</v>
      </c>
      <c r="Z54" s="9">
        <v>88.122017638781372</v>
      </c>
      <c r="AA54"/>
      <c r="AB54"/>
      <c r="AC54"/>
      <c r="AD54"/>
      <c r="AE54"/>
      <c r="AF54"/>
      <c r="AG54"/>
      <c r="AH54"/>
      <c r="AI54"/>
      <c r="AJ54"/>
      <c r="AK54"/>
      <c r="AL54" s="4"/>
    </row>
    <row r="55" spans="1:38" s="2" customFormat="1" x14ac:dyDescent="0.2">
      <c r="A55" s="11" t="s">
        <v>478</v>
      </c>
      <c r="B55" s="19" t="s">
        <v>55</v>
      </c>
      <c r="C55" s="13">
        <v>1.67E-2</v>
      </c>
      <c r="D55" s="13">
        <v>1.7067400000000002E-3</v>
      </c>
      <c r="E55" s="9">
        <v>40.106499999999997</v>
      </c>
      <c r="F55" s="9">
        <v>5.61491E-2</v>
      </c>
      <c r="G55" s="13">
        <v>4.0800000000000003E-2</v>
      </c>
      <c r="H55" s="13">
        <v>1.3219200000000003E-3</v>
      </c>
      <c r="I55" s="13">
        <v>2.1100000000000001E-2</v>
      </c>
      <c r="J55" s="13">
        <v>2.2830200000000002E-3</v>
      </c>
      <c r="K55" s="9">
        <v>47.1905</v>
      </c>
      <c r="L55" s="9">
        <v>0.31145729999999999</v>
      </c>
      <c r="M55" s="9">
        <v>11.8378</v>
      </c>
      <c r="N55" s="9">
        <v>0.13731847999999999</v>
      </c>
      <c r="O55" s="13">
        <v>0.24210000000000001</v>
      </c>
      <c r="P55" s="13">
        <v>2.1304800000000001E-3</v>
      </c>
      <c r="Q55" s="13">
        <v>0.2243</v>
      </c>
      <c r="R55" s="13">
        <v>3.76824E-3</v>
      </c>
      <c r="S55" s="13">
        <v>0.25080000000000002</v>
      </c>
      <c r="T55" s="13">
        <v>2.6584800000000004E-3</v>
      </c>
      <c r="U55" s="13">
        <v>1.6E-2</v>
      </c>
      <c r="V55" s="13">
        <v>2.1216E-3</v>
      </c>
      <c r="W55" s="13">
        <v>8.6999999999999994E-3</v>
      </c>
      <c r="X55" s="13">
        <v>3.5826599999999997E-3</v>
      </c>
      <c r="Y55" s="9">
        <v>99.955299999999994</v>
      </c>
      <c r="Z55" s="9">
        <v>87.663731312979053</v>
      </c>
      <c r="AA55"/>
      <c r="AB55"/>
      <c r="AC55"/>
      <c r="AD55"/>
      <c r="AE55"/>
      <c r="AF55"/>
      <c r="AG55"/>
      <c r="AH55"/>
      <c r="AI55"/>
      <c r="AJ55"/>
      <c r="AK55"/>
      <c r="AL55" s="4"/>
    </row>
    <row r="56" spans="1:38" s="2" customFormat="1" x14ac:dyDescent="0.2">
      <c r="A56" s="11" t="s">
        <v>477</v>
      </c>
      <c r="B56" s="19" t="s">
        <v>520</v>
      </c>
      <c r="C56" s="13">
        <v>4.3400000000000001E-2</v>
      </c>
      <c r="D56" s="13">
        <v>1.8922400000000001E-3</v>
      </c>
      <c r="E56" s="9">
        <v>39.257199999999997</v>
      </c>
      <c r="F56" s="9">
        <v>5.4960080000000001E-2</v>
      </c>
      <c r="G56" s="13">
        <v>3.5999999999999997E-2</v>
      </c>
      <c r="H56" s="13">
        <v>1.3247999999999999E-3</v>
      </c>
      <c r="I56" s="13" t="s">
        <v>15</v>
      </c>
      <c r="J56" s="13" t="str">
        <f>I56</f>
        <v>&lt;0.002</v>
      </c>
      <c r="K56" s="9">
        <v>43.597900000000003</v>
      </c>
      <c r="L56" s="9">
        <v>0.30518529999999999</v>
      </c>
      <c r="M56" s="9">
        <v>15.1797</v>
      </c>
      <c r="N56" s="9">
        <v>0.15483294</v>
      </c>
      <c r="O56" s="13">
        <v>0.77310000000000001</v>
      </c>
      <c r="P56" s="13">
        <v>3.2470199999999998E-3</v>
      </c>
      <c r="Q56" s="13">
        <v>0.52769999999999995</v>
      </c>
      <c r="R56" s="13">
        <v>4.4326799999999996E-3</v>
      </c>
      <c r="S56" s="13">
        <v>0.12889999999999999</v>
      </c>
      <c r="T56" s="13">
        <v>2.3975400000000001E-3</v>
      </c>
      <c r="U56" s="13">
        <v>2.47E-2</v>
      </c>
      <c r="V56" s="13">
        <v>2.11926E-3</v>
      </c>
      <c r="W56" s="13">
        <v>1.55E-2</v>
      </c>
      <c r="X56" s="13">
        <v>3.6486999999999999E-3</v>
      </c>
      <c r="Y56" s="9">
        <v>99.584699999999998</v>
      </c>
      <c r="Z56" s="9">
        <v>83.659657716987809</v>
      </c>
      <c r="AA56"/>
      <c r="AB56"/>
      <c r="AC56"/>
      <c r="AD56"/>
      <c r="AE56"/>
      <c r="AF56"/>
      <c r="AG56"/>
      <c r="AH56"/>
      <c r="AI56"/>
      <c r="AJ56"/>
      <c r="AK56"/>
      <c r="AL56" s="4"/>
    </row>
    <row r="57" spans="1:38" s="2" customFormat="1" x14ac:dyDescent="0.2">
      <c r="A57" s="11" t="s">
        <v>476</v>
      </c>
      <c r="B57" s="19" t="s">
        <v>56</v>
      </c>
      <c r="C57" s="13">
        <v>8.6999999999999994E-3</v>
      </c>
      <c r="D57" s="13">
        <v>1.66518E-3</v>
      </c>
      <c r="E57" s="9">
        <v>40.264200000000002</v>
      </c>
      <c r="F57" s="9">
        <v>5.6369880000000011E-2</v>
      </c>
      <c r="G57" s="13">
        <v>5.7799999999999997E-2</v>
      </c>
      <c r="H57" s="13">
        <v>1.3525199999999999E-3</v>
      </c>
      <c r="I57" s="13">
        <v>5.4399999999999997E-2</v>
      </c>
      <c r="J57" s="13">
        <v>2.3500800000000001E-3</v>
      </c>
      <c r="K57" s="9">
        <v>48.5381</v>
      </c>
      <c r="L57" s="9">
        <v>0.32035145999999998</v>
      </c>
      <c r="M57" s="9">
        <v>10.3749</v>
      </c>
      <c r="N57" s="9">
        <v>0.13072374</v>
      </c>
      <c r="O57" s="13">
        <v>0.17119999999999999</v>
      </c>
      <c r="P57" s="13">
        <v>1.9174400000000001E-3</v>
      </c>
      <c r="Q57" s="13">
        <v>0.14560000000000001</v>
      </c>
      <c r="R57" s="13">
        <v>3.5817600000000002E-3</v>
      </c>
      <c r="S57" s="13">
        <v>0.34910000000000002</v>
      </c>
      <c r="T57" s="13">
        <v>2.8626199999999997E-3</v>
      </c>
      <c r="U57" s="13">
        <v>1.7000000000000001E-2</v>
      </c>
      <c r="V57" s="13">
        <v>2.0196000000000003E-3</v>
      </c>
      <c r="W57" s="13">
        <v>6.7000000000000002E-3</v>
      </c>
      <c r="X57" s="13">
        <v>3.5483199999999998E-3</v>
      </c>
      <c r="Y57" s="9">
        <v>99.987700000000004</v>
      </c>
      <c r="Z57" s="9">
        <v>89.293039462436525</v>
      </c>
      <c r="AA57"/>
      <c r="AB57"/>
      <c r="AC57"/>
      <c r="AD57"/>
      <c r="AE57"/>
      <c r="AF57"/>
      <c r="AG57"/>
      <c r="AH57"/>
      <c r="AI57"/>
      <c r="AJ57"/>
      <c r="AK57"/>
      <c r="AL57" s="4"/>
    </row>
    <row r="58" spans="1:38" s="2" customFormat="1" x14ac:dyDescent="0.2">
      <c r="A58" s="11" t="s">
        <v>477</v>
      </c>
      <c r="B58" s="19" t="s">
        <v>57</v>
      </c>
      <c r="C58" s="13">
        <v>6.0299999999999999E-2</v>
      </c>
      <c r="D58" s="13">
        <v>2.0019600000000001E-3</v>
      </c>
      <c r="E58" s="9">
        <v>39.349299999999999</v>
      </c>
      <c r="F58" s="9">
        <v>5.5089020000000009E-2</v>
      </c>
      <c r="G58" s="13">
        <v>3.6499999999999998E-2</v>
      </c>
      <c r="H58" s="13">
        <v>1.3285999999999999E-3</v>
      </c>
      <c r="I58" s="13" t="s">
        <v>15</v>
      </c>
      <c r="J58" s="13" t="str">
        <f>I58</f>
        <v>&lt;0.002</v>
      </c>
      <c r="K58" s="9">
        <v>44.200899999999997</v>
      </c>
      <c r="L58" s="9">
        <v>0.30940629999999997</v>
      </c>
      <c r="M58" s="9">
        <v>14.8569</v>
      </c>
      <c r="N58" s="9">
        <v>0.15154038</v>
      </c>
      <c r="O58" s="13">
        <v>0.77</v>
      </c>
      <c r="P58" s="13">
        <v>3.2339999999999999E-3</v>
      </c>
      <c r="Q58" s="13">
        <v>0.49030000000000001</v>
      </c>
      <c r="R58" s="13">
        <v>4.3146400000000007E-3</v>
      </c>
      <c r="S58" s="13">
        <v>0.1174</v>
      </c>
      <c r="T58" s="13">
        <v>2.37148E-3</v>
      </c>
      <c r="U58" s="13">
        <v>2.24E-2</v>
      </c>
      <c r="V58" s="13">
        <v>2.13248E-3</v>
      </c>
      <c r="W58" s="13">
        <v>1.67E-2</v>
      </c>
      <c r="X58" s="13">
        <v>3.6506199999999998E-3</v>
      </c>
      <c r="Y58" s="9">
        <v>99.921899999999994</v>
      </c>
      <c r="Z58" s="9">
        <v>84.135579071506157</v>
      </c>
      <c r="AA58"/>
      <c r="AB58"/>
      <c r="AC58"/>
      <c r="AD58"/>
      <c r="AE58"/>
      <c r="AF58"/>
      <c r="AG58"/>
      <c r="AH58"/>
      <c r="AI58"/>
      <c r="AJ58"/>
      <c r="AK58"/>
      <c r="AL58" s="4"/>
    </row>
    <row r="59" spans="1:38" s="2" customFormat="1" x14ac:dyDescent="0.2">
      <c r="A59" s="11" t="s">
        <v>476</v>
      </c>
      <c r="B59" s="19" t="s">
        <v>58</v>
      </c>
      <c r="C59" s="13">
        <v>1.1900000000000001E-2</v>
      </c>
      <c r="D59" s="13">
        <v>1.6802799999999999E-3</v>
      </c>
      <c r="E59" s="9">
        <v>40.031599999999997</v>
      </c>
      <c r="F59" s="9">
        <v>5.6044240000000002E-2</v>
      </c>
      <c r="G59" s="13">
        <v>5.4800000000000001E-2</v>
      </c>
      <c r="H59" s="13">
        <v>1.34808E-3</v>
      </c>
      <c r="I59" s="13">
        <v>4.8800000000000003E-2</v>
      </c>
      <c r="J59" s="13">
        <v>2.3326400000000004E-3</v>
      </c>
      <c r="K59" s="9">
        <v>48.449399999999997</v>
      </c>
      <c r="L59" s="9">
        <v>0.31007615999999999</v>
      </c>
      <c r="M59" s="9">
        <v>10.3157</v>
      </c>
      <c r="N59" s="9">
        <v>0.12997781999999999</v>
      </c>
      <c r="O59" s="13">
        <v>0.22969999999999999</v>
      </c>
      <c r="P59" s="13">
        <v>2.0673000000000002E-3</v>
      </c>
      <c r="Q59" s="13">
        <v>0.15359999999999999</v>
      </c>
      <c r="R59" s="13">
        <v>3.5942399999999994E-3</v>
      </c>
      <c r="S59" s="13">
        <v>0.33350000000000002</v>
      </c>
      <c r="T59" s="13">
        <v>2.8681000000000002E-3</v>
      </c>
      <c r="U59" s="13">
        <v>1.7399999999999999E-2</v>
      </c>
      <c r="V59" s="13">
        <v>2.0079599999999996E-3</v>
      </c>
      <c r="W59" s="13">
        <v>7.7999999999999996E-3</v>
      </c>
      <c r="X59" s="13">
        <v>3.5630399999999995E-3</v>
      </c>
      <c r="Y59" s="9">
        <v>99.654200000000003</v>
      </c>
      <c r="Z59" s="9">
        <v>89.33020490815295</v>
      </c>
      <c r="AA59"/>
      <c r="AB59"/>
      <c r="AC59"/>
      <c r="AD59"/>
      <c r="AE59"/>
      <c r="AF59"/>
      <c r="AG59"/>
      <c r="AH59"/>
      <c r="AI59"/>
      <c r="AJ59"/>
      <c r="AK59"/>
      <c r="AL59" s="4"/>
    </row>
    <row r="60" spans="1:38" s="2" customFormat="1" x14ac:dyDescent="0.2">
      <c r="A60" s="11" t="s">
        <v>477</v>
      </c>
      <c r="B60" s="19" t="s">
        <v>59</v>
      </c>
      <c r="C60" s="13">
        <v>5.4800000000000001E-2</v>
      </c>
      <c r="D60" s="13">
        <v>1.9618399999999999E-3</v>
      </c>
      <c r="E60" s="9">
        <v>39.141800000000003</v>
      </c>
      <c r="F60" s="9">
        <v>5.479852000000001E-2</v>
      </c>
      <c r="G60" s="13">
        <v>4.0800000000000003E-2</v>
      </c>
      <c r="H60" s="13">
        <v>1.3219200000000003E-3</v>
      </c>
      <c r="I60" s="13">
        <v>4.1000000000000003E-3</v>
      </c>
      <c r="J60" s="13">
        <v>2.2443400000000001E-3</v>
      </c>
      <c r="K60" s="9">
        <v>43.8932</v>
      </c>
      <c r="L60" s="9">
        <v>0.30725239999999998</v>
      </c>
      <c r="M60" s="9">
        <v>14.700900000000001</v>
      </c>
      <c r="N60" s="9">
        <v>0.14994918000000002</v>
      </c>
      <c r="O60" s="13">
        <v>0.67320000000000002</v>
      </c>
      <c r="P60" s="13">
        <v>2.9620800000000002E-3</v>
      </c>
      <c r="Q60" s="13">
        <v>0.45660000000000001</v>
      </c>
      <c r="R60" s="13">
        <v>4.2920399999999996E-3</v>
      </c>
      <c r="S60" s="13">
        <v>0.1187</v>
      </c>
      <c r="T60" s="13">
        <v>2.3740000000000002E-3</v>
      </c>
      <c r="U60" s="13">
        <v>2.1899999999999999E-2</v>
      </c>
      <c r="V60" s="13">
        <v>2.12868E-3</v>
      </c>
      <c r="W60" s="13">
        <v>1.5100000000000001E-2</v>
      </c>
      <c r="X60" s="13">
        <v>3.6179600000000004E-3</v>
      </c>
      <c r="Y60" s="9">
        <v>99.121099999999998</v>
      </c>
      <c r="Z60" s="9">
        <v>84.183171330178581</v>
      </c>
      <c r="AA60"/>
      <c r="AB60"/>
      <c r="AC60"/>
      <c r="AD60"/>
      <c r="AE60"/>
      <c r="AF60"/>
      <c r="AG60"/>
      <c r="AH60"/>
      <c r="AI60"/>
      <c r="AJ60"/>
      <c r="AK60"/>
      <c r="AL60" s="4"/>
    </row>
    <row r="61" spans="1:38" s="2" customFormat="1" x14ac:dyDescent="0.2">
      <c r="A61" s="12" t="s">
        <v>476</v>
      </c>
      <c r="B61" s="19" t="s">
        <v>60</v>
      </c>
      <c r="C61" s="13">
        <v>1.23E-2</v>
      </c>
      <c r="D61" s="13">
        <v>1.6629599999999998E-3</v>
      </c>
      <c r="E61" s="9">
        <v>40.049700000000001</v>
      </c>
      <c r="F61" s="9">
        <v>5.6069580000000008E-2</v>
      </c>
      <c r="G61" s="13">
        <v>5.2699999999999997E-2</v>
      </c>
      <c r="H61" s="13">
        <v>1.3385799999999998E-3</v>
      </c>
      <c r="I61" s="13">
        <v>5.67E-2</v>
      </c>
      <c r="J61" s="13">
        <v>2.3360400000000002E-3</v>
      </c>
      <c r="K61" s="9">
        <v>47.971499999999999</v>
      </c>
      <c r="L61" s="9">
        <v>0.3166119</v>
      </c>
      <c r="M61" s="9">
        <v>10.375500000000001</v>
      </c>
      <c r="N61" s="9">
        <v>0.13073130000000002</v>
      </c>
      <c r="O61" s="13">
        <v>0.17580000000000001</v>
      </c>
      <c r="P61" s="13">
        <v>1.9338000000000003E-3</v>
      </c>
      <c r="Q61" s="13">
        <v>0.14940000000000001</v>
      </c>
      <c r="R61" s="13">
        <v>3.5557200000000001E-3</v>
      </c>
      <c r="S61" s="13">
        <v>0.35949999999999999</v>
      </c>
      <c r="T61" s="13">
        <v>2.8760000000000001E-3</v>
      </c>
      <c r="U61" s="13">
        <v>1.95E-2</v>
      </c>
      <c r="V61" s="13">
        <v>1.9656000000000001E-3</v>
      </c>
      <c r="W61" s="13">
        <v>5.0000000000000001E-3</v>
      </c>
      <c r="X61" s="13">
        <v>3.5659999999999997E-3</v>
      </c>
      <c r="Y61" s="9">
        <v>99.227599999999995</v>
      </c>
      <c r="Z61" s="9">
        <v>89.179702449519539</v>
      </c>
      <c r="AA61"/>
      <c r="AB61"/>
      <c r="AC61"/>
      <c r="AD61"/>
      <c r="AE61"/>
      <c r="AF61"/>
      <c r="AG61"/>
      <c r="AH61"/>
      <c r="AI61"/>
      <c r="AJ61"/>
      <c r="AK61"/>
      <c r="AL61" s="4"/>
    </row>
    <row r="62" spans="1:38" s="2" customFormat="1" x14ac:dyDescent="0.2">
      <c r="A62" s="12" t="s">
        <v>478</v>
      </c>
      <c r="B62" s="19" t="s">
        <v>61</v>
      </c>
      <c r="C62" s="13">
        <v>1.9900000000000001E-2</v>
      </c>
      <c r="D62" s="13">
        <v>1.7153800000000001E-3</v>
      </c>
      <c r="E62" s="9">
        <v>40.065800000000003</v>
      </c>
      <c r="F62" s="9">
        <v>5.6092120000000009E-2</v>
      </c>
      <c r="G62" s="13">
        <v>4.7899999999999998E-2</v>
      </c>
      <c r="H62" s="13">
        <v>1.32204E-3</v>
      </c>
      <c r="I62" s="13">
        <v>3.7699999999999997E-2</v>
      </c>
      <c r="J62" s="13">
        <v>2.2997E-3</v>
      </c>
      <c r="K62" s="9">
        <v>47.834699999999998</v>
      </c>
      <c r="L62" s="9">
        <v>0.31570902000000001</v>
      </c>
      <c r="M62" s="9">
        <v>10.305</v>
      </c>
      <c r="N62" s="9">
        <v>0.12984299999999999</v>
      </c>
      <c r="O62" s="13">
        <v>0.29930000000000001</v>
      </c>
      <c r="P62" s="13">
        <v>2.2148200000000002E-3</v>
      </c>
      <c r="Q62" s="13">
        <v>0.18210000000000001</v>
      </c>
      <c r="R62" s="13">
        <v>3.6420000000000003E-3</v>
      </c>
      <c r="S62" s="13">
        <v>0.23910000000000001</v>
      </c>
      <c r="T62" s="13">
        <v>2.6301000000000002E-3</v>
      </c>
      <c r="U62" s="13">
        <v>1.55E-2</v>
      </c>
      <c r="V62" s="13">
        <v>2.0491000000000003E-3</v>
      </c>
      <c r="W62" s="13">
        <v>7.7000000000000002E-3</v>
      </c>
      <c r="X62" s="13">
        <v>3.5527800000000002E-3</v>
      </c>
      <c r="Y62" s="9">
        <v>99.054699999999997</v>
      </c>
      <c r="Z62" s="9">
        <v>89.217877158950145</v>
      </c>
      <c r="AA62"/>
      <c r="AB62"/>
      <c r="AC62"/>
      <c r="AD62"/>
      <c r="AE62"/>
      <c r="AF62"/>
      <c r="AG62"/>
      <c r="AH62"/>
      <c r="AI62"/>
      <c r="AJ62"/>
      <c r="AK62"/>
      <c r="AL62" s="4"/>
    </row>
    <row r="63" spans="1:38" s="2" customFormat="1" x14ac:dyDescent="0.2">
      <c r="A63" s="11" t="s">
        <v>476</v>
      </c>
      <c r="B63" s="19" t="s">
        <v>62</v>
      </c>
      <c r="C63" s="13">
        <v>3.3300000000000003E-2</v>
      </c>
      <c r="D63" s="13">
        <v>1.7915400000000001E-3</v>
      </c>
      <c r="E63" s="9">
        <v>40.256900000000002</v>
      </c>
      <c r="F63" s="9">
        <v>5.6359660000000013E-2</v>
      </c>
      <c r="G63" s="13">
        <v>6.6600000000000006E-2</v>
      </c>
      <c r="H63" s="13">
        <v>1.3586400000000002E-3</v>
      </c>
      <c r="I63" s="13">
        <v>6.2100000000000002E-2</v>
      </c>
      <c r="J63" s="13">
        <v>2.3349599999999996E-3</v>
      </c>
      <c r="K63" s="9">
        <v>48.910600000000002</v>
      </c>
      <c r="L63" s="9">
        <v>0.31302784000000006</v>
      </c>
      <c r="M63" s="9">
        <v>9.5876000000000001</v>
      </c>
      <c r="N63" s="9">
        <v>0.12463880000000001</v>
      </c>
      <c r="O63" s="13">
        <v>0.26229999999999998</v>
      </c>
      <c r="P63" s="13">
        <v>2.1508599999999997E-3</v>
      </c>
      <c r="Q63" s="13">
        <v>0.16020000000000001</v>
      </c>
      <c r="R63" s="13">
        <v>3.5884800000000007E-3</v>
      </c>
      <c r="S63" s="13">
        <v>0.27</v>
      </c>
      <c r="T63" s="13">
        <v>2.7000000000000001E-3</v>
      </c>
      <c r="U63" s="13">
        <v>1.6299999999999999E-2</v>
      </c>
      <c r="V63" s="13">
        <v>1.9853399999999995E-3</v>
      </c>
      <c r="W63" s="13">
        <v>5.7000000000000002E-3</v>
      </c>
      <c r="X63" s="13">
        <v>3.5374200000000003E-3</v>
      </c>
      <c r="Y63" s="9">
        <v>99.631600000000006</v>
      </c>
      <c r="Z63" s="9">
        <v>90.092933197859011</v>
      </c>
      <c r="AA63"/>
      <c r="AB63"/>
      <c r="AC63"/>
      <c r="AD63"/>
      <c r="AE63"/>
      <c r="AF63"/>
      <c r="AG63"/>
      <c r="AH63"/>
      <c r="AI63"/>
      <c r="AJ63"/>
      <c r="AK63"/>
      <c r="AL63" s="4"/>
    </row>
    <row r="64" spans="1:38" x14ac:dyDescent="0.2">
      <c r="A64" s="11" t="s">
        <v>478</v>
      </c>
      <c r="B64" s="19" t="s">
        <v>63</v>
      </c>
      <c r="C64" s="20">
        <v>2.3199999999999998E-2</v>
      </c>
      <c r="D64" s="20">
        <v>1.7492799999999998E-3</v>
      </c>
      <c r="E64" s="9">
        <v>40.136099999999999</v>
      </c>
      <c r="F64" s="9">
        <v>5.6190540000000004E-2</v>
      </c>
      <c r="G64" s="20">
        <v>4.5400000000000003E-2</v>
      </c>
      <c r="H64" s="20">
        <v>1.3256800000000001E-3</v>
      </c>
      <c r="I64" s="20">
        <v>3.3599999999999998E-2</v>
      </c>
      <c r="J64" s="20">
        <v>2.2915199999999996E-3</v>
      </c>
      <c r="K64" s="9">
        <v>47.857799999999997</v>
      </c>
      <c r="L64" s="9">
        <v>0.31586147999999997</v>
      </c>
      <c r="M64" s="9">
        <v>10.6777</v>
      </c>
      <c r="N64" s="9">
        <v>0.13026794</v>
      </c>
      <c r="O64" s="20">
        <v>0.35630000000000001</v>
      </c>
      <c r="P64" s="20">
        <v>2.3515799999999998E-3</v>
      </c>
      <c r="Q64" s="20">
        <v>0.19620000000000001</v>
      </c>
      <c r="R64" s="20">
        <v>3.6885599999999996E-3</v>
      </c>
      <c r="S64" s="20">
        <v>0.1885</v>
      </c>
      <c r="T64" s="20">
        <v>2.5259000000000002E-3</v>
      </c>
      <c r="U64" s="20">
        <v>1.66E-2</v>
      </c>
      <c r="V64" s="20">
        <v>2.0418000000000003E-3</v>
      </c>
      <c r="W64" s="20">
        <v>1.06E-2</v>
      </c>
      <c r="X64" s="20">
        <v>3.53616E-3</v>
      </c>
      <c r="Y64" s="9">
        <v>99.542000000000002</v>
      </c>
      <c r="Z64" s="9">
        <v>88.876092130493518</v>
      </c>
      <c r="AA64" s="21"/>
      <c r="AB64" s="22"/>
      <c r="AC64" s="22"/>
      <c r="AD64" s="22"/>
    </row>
    <row r="65" spans="1:38" s="2" customFormat="1" x14ac:dyDescent="0.2">
      <c r="A65" s="11"/>
      <c r="B65" s="19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/>
      <c r="AB65"/>
      <c r="AC65"/>
      <c r="AD65"/>
      <c r="AE65"/>
      <c r="AF65"/>
      <c r="AG65"/>
      <c r="AH65"/>
      <c r="AI65"/>
      <c r="AJ65"/>
      <c r="AK65"/>
      <c r="AL65" s="4"/>
    </row>
    <row r="66" spans="1:38" s="2" customFormat="1" x14ac:dyDescent="0.2">
      <c r="A66" s="11"/>
      <c r="B66" s="19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/>
      <c r="AB66"/>
      <c r="AC66"/>
      <c r="AD66"/>
      <c r="AE66"/>
      <c r="AF66"/>
      <c r="AG66"/>
      <c r="AH66"/>
      <c r="AI66"/>
      <c r="AJ66"/>
      <c r="AK66"/>
      <c r="AL66" s="4"/>
    </row>
    <row r="67" spans="1:38" s="2" customFormat="1" x14ac:dyDescent="0.2">
      <c r="A67" s="11"/>
      <c r="B67" s="19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/>
      <c r="AB67"/>
      <c r="AC67"/>
      <c r="AD67"/>
      <c r="AE67"/>
      <c r="AF67"/>
      <c r="AG67"/>
      <c r="AH67"/>
      <c r="AI67"/>
      <c r="AJ67"/>
      <c r="AK67"/>
      <c r="AL67" s="4"/>
    </row>
    <row r="68" spans="1:38" s="2" customFormat="1" x14ac:dyDescent="0.2">
      <c r="A68" s="11"/>
      <c r="B68" s="19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/>
      <c r="AB68"/>
      <c r="AC68"/>
      <c r="AD68"/>
      <c r="AE68"/>
      <c r="AF68"/>
      <c r="AG68"/>
      <c r="AH68"/>
      <c r="AI68"/>
      <c r="AJ68"/>
      <c r="AK68"/>
      <c r="AL68" s="4"/>
    </row>
    <row r="69" spans="1:38" s="2" customFormat="1" x14ac:dyDescent="0.2">
      <c r="A69" s="11"/>
      <c r="B69" s="19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/>
      <c r="AB69"/>
      <c r="AC69"/>
      <c r="AD69"/>
      <c r="AE69"/>
      <c r="AF69"/>
      <c r="AG69"/>
      <c r="AH69"/>
      <c r="AI69"/>
      <c r="AJ69"/>
      <c r="AK69"/>
      <c r="AL69" s="4"/>
    </row>
    <row r="70" spans="1:38" s="2" customFormat="1" x14ac:dyDescent="0.2">
      <c r="A70" s="11"/>
      <c r="B70" s="19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/>
      <c r="AB70"/>
      <c r="AC70"/>
      <c r="AD70"/>
      <c r="AE70"/>
      <c r="AF70"/>
      <c r="AG70"/>
      <c r="AH70"/>
      <c r="AI70"/>
      <c r="AJ70"/>
      <c r="AK70"/>
      <c r="AL70" s="4"/>
    </row>
    <row r="71" spans="1:38" s="2" customFormat="1" x14ac:dyDescent="0.2">
      <c r="A71" s="11"/>
      <c r="B71" s="19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/>
      <c r="AB71"/>
      <c r="AC71"/>
      <c r="AD71"/>
      <c r="AE71"/>
      <c r="AF71"/>
      <c r="AG71"/>
      <c r="AH71"/>
      <c r="AI71"/>
      <c r="AJ71"/>
      <c r="AK71"/>
      <c r="AL71" s="4"/>
    </row>
    <row r="72" spans="1:38" s="2" customFormat="1" x14ac:dyDescent="0.2">
      <c r="A72" s="11"/>
      <c r="B72" s="19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/>
      <c r="AB72"/>
      <c r="AC72"/>
      <c r="AD72"/>
      <c r="AE72"/>
      <c r="AF72"/>
      <c r="AG72"/>
      <c r="AH72"/>
      <c r="AI72"/>
      <c r="AJ72"/>
      <c r="AK72"/>
      <c r="AL72" s="4"/>
    </row>
    <row r="73" spans="1:38" s="2" customFormat="1" x14ac:dyDescent="0.2">
      <c r="A73" s="11"/>
      <c r="B73" s="19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/>
      <c r="AB73"/>
      <c r="AC73"/>
      <c r="AD73"/>
      <c r="AE73"/>
      <c r="AF73"/>
      <c r="AG73"/>
      <c r="AH73"/>
      <c r="AI73"/>
      <c r="AJ73"/>
      <c r="AK73"/>
      <c r="AL73" s="4"/>
    </row>
    <row r="74" spans="1:38" s="2" customFormat="1" x14ac:dyDescent="0.2">
      <c r="A74" s="11"/>
      <c r="B74" s="19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/>
      <c r="AB74"/>
      <c r="AC74"/>
      <c r="AD74"/>
      <c r="AE74"/>
      <c r="AF74"/>
      <c r="AG74"/>
      <c r="AH74"/>
      <c r="AI74"/>
      <c r="AJ74"/>
      <c r="AK74"/>
      <c r="AL74" s="4"/>
    </row>
    <row r="75" spans="1:38" s="2" customFormat="1" x14ac:dyDescent="0.2">
      <c r="A75" s="11"/>
      <c r="B75" s="19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/>
      <c r="AB75"/>
      <c r="AC75"/>
      <c r="AD75"/>
      <c r="AE75"/>
      <c r="AF75"/>
      <c r="AG75"/>
      <c r="AH75"/>
      <c r="AI75"/>
      <c r="AJ75"/>
      <c r="AK75"/>
      <c r="AL75" s="4"/>
    </row>
    <row r="76" spans="1:38" s="2" customFormat="1" x14ac:dyDescent="0.2">
      <c r="A76" s="11"/>
      <c r="B76" s="19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/>
      <c r="AB76"/>
      <c r="AC76"/>
      <c r="AD76"/>
      <c r="AE76"/>
      <c r="AF76"/>
      <c r="AG76"/>
      <c r="AH76"/>
      <c r="AI76"/>
      <c r="AJ76"/>
      <c r="AK76"/>
      <c r="AL76" s="4"/>
    </row>
    <row r="77" spans="1:38" s="2" customFormat="1" x14ac:dyDescent="0.2">
      <c r="A77" s="11"/>
      <c r="B77" s="19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/>
      <c r="AB77"/>
      <c r="AC77"/>
      <c r="AD77"/>
      <c r="AE77"/>
      <c r="AF77"/>
      <c r="AG77"/>
      <c r="AH77"/>
      <c r="AI77"/>
      <c r="AJ77"/>
      <c r="AK77"/>
      <c r="AL77" s="4"/>
    </row>
    <row r="78" spans="1:38" s="2" customFormat="1" x14ac:dyDescent="0.2">
      <c r="A78" s="11"/>
      <c r="B78" s="19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/>
      <c r="AB78"/>
      <c r="AC78"/>
      <c r="AD78"/>
      <c r="AE78"/>
      <c r="AF78"/>
      <c r="AG78"/>
      <c r="AH78"/>
      <c r="AI78"/>
      <c r="AJ78"/>
      <c r="AK78"/>
      <c r="AL78" s="4"/>
    </row>
    <row r="79" spans="1:38" s="2" customFormat="1" x14ac:dyDescent="0.2">
      <c r="A79" s="11"/>
      <c r="B79" s="19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/>
      <c r="AB79"/>
      <c r="AC79"/>
      <c r="AD79"/>
      <c r="AE79"/>
      <c r="AF79"/>
      <c r="AG79"/>
      <c r="AH79"/>
      <c r="AI79"/>
      <c r="AJ79"/>
      <c r="AK79"/>
      <c r="AL79" s="4"/>
    </row>
    <row r="80" spans="1:38" s="2" customFormat="1" x14ac:dyDescent="0.2">
      <c r="A80" s="11"/>
      <c r="B80" s="19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/>
      <c r="AB80"/>
      <c r="AC80"/>
      <c r="AD80"/>
      <c r="AE80"/>
      <c r="AF80"/>
      <c r="AG80"/>
      <c r="AH80"/>
      <c r="AI80"/>
      <c r="AJ80"/>
      <c r="AK80"/>
      <c r="AL80" s="4"/>
    </row>
    <row r="81" spans="1:38" s="2" customFormat="1" x14ac:dyDescent="0.2">
      <c r="A81" s="11"/>
      <c r="B81" s="19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/>
      <c r="AB81"/>
      <c r="AC81"/>
      <c r="AD81"/>
      <c r="AE81"/>
      <c r="AF81"/>
      <c r="AG81"/>
      <c r="AH81"/>
      <c r="AI81"/>
      <c r="AJ81"/>
      <c r="AK81"/>
      <c r="AL81" s="4"/>
    </row>
    <row r="82" spans="1:38" s="2" customFormat="1" x14ac:dyDescent="0.2">
      <c r="A82" s="11"/>
      <c r="B82" s="19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/>
      <c r="AB82"/>
      <c r="AC82"/>
      <c r="AD82"/>
      <c r="AE82"/>
      <c r="AF82"/>
      <c r="AG82"/>
      <c r="AH82"/>
      <c r="AI82"/>
      <c r="AJ82"/>
      <c r="AK82"/>
      <c r="AL82" s="4"/>
    </row>
    <row r="83" spans="1:38" s="2" customFormat="1" x14ac:dyDescent="0.2">
      <c r="A83" s="11"/>
      <c r="B83" s="19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/>
      <c r="AB83"/>
      <c r="AC83"/>
      <c r="AD83"/>
      <c r="AE83"/>
      <c r="AF83"/>
      <c r="AG83"/>
      <c r="AH83"/>
      <c r="AI83"/>
      <c r="AJ83"/>
      <c r="AK83"/>
      <c r="AL83" s="4"/>
    </row>
    <row r="84" spans="1:38" s="2" customFormat="1" x14ac:dyDescent="0.2">
      <c r="A84" s="11"/>
      <c r="B84" s="19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/>
      <c r="AB84"/>
      <c r="AC84"/>
      <c r="AD84"/>
      <c r="AE84"/>
      <c r="AF84"/>
      <c r="AG84"/>
      <c r="AH84"/>
      <c r="AI84"/>
      <c r="AJ84"/>
      <c r="AK84"/>
      <c r="AL84" s="4"/>
    </row>
    <row r="85" spans="1:38" s="2" customFormat="1" x14ac:dyDescent="0.2">
      <c r="A85" s="11"/>
      <c r="B85" s="19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/>
      <c r="AB85"/>
      <c r="AC85"/>
      <c r="AD85"/>
      <c r="AE85"/>
      <c r="AF85"/>
      <c r="AG85"/>
      <c r="AH85"/>
      <c r="AI85"/>
      <c r="AJ85"/>
      <c r="AK85"/>
      <c r="AL85" s="4"/>
    </row>
    <row r="86" spans="1:38" s="2" customFormat="1" x14ac:dyDescent="0.2">
      <c r="A86" s="11"/>
      <c r="B86" s="19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/>
      <c r="AB86"/>
      <c r="AC86"/>
      <c r="AD86"/>
      <c r="AE86"/>
      <c r="AF86"/>
      <c r="AG86"/>
      <c r="AH86"/>
      <c r="AI86"/>
      <c r="AJ86"/>
      <c r="AK86"/>
      <c r="AL86" s="4"/>
    </row>
    <row r="87" spans="1:38" s="2" customFormat="1" x14ac:dyDescent="0.2">
      <c r="A87" s="11"/>
      <c r="B87" s="19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/>
      <c r="AB87"/>
      <c r="AC87"/>
      <c r="AD87"/>
      <c r="AE87"/>
      <c r="AF87"/>
      <c r="AG87"/>
      <c r="AH87"/>
      <c r="AI87"/>
      <c r="AJ87"/>
      <c r="AK87"/>
      <c r="AL87" s="4"/>
    </row>
    <row r="88" spans="1:38" s="2" customFormat="1" x14ac:dyDescent="0.2">
      <c r="A88" s="11"/>
      <c r="B88" s="19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/>
      <c r="AB88"/>
      <c r="AC88"/>
      <c r="AD88"/>
      <c r="AE88"/>
      <c r="AF88"/>
      <c r="AG88"/>
      <c r="AH88"/>
      <c r="AI88"/>
      <c r="AJ88"/>
      <c r="AK88"/>
      <c r="AL88" s="4"/>
    </row>
    <row r="89" spans="1:38" s="2" customFormat="1" x14ac:dyDescent="0.2">
      <c r="A89" s="11"/>
      <c r="B89" s="19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/>
      <c r="AB89"/>
      <c r="AC89"/>
      <c r="AD89"/>
      <c r="AE89"/>
      <c r="AF89"/>
      <c r="AG89"/>
      <c r="AH89"/>
      <c r="AI89"/>
      <c r="AJ89"/>
      <c r="AK89"/>
      <c r="AL89" s="4"/>
    </row>
    <row r="90" spans="1:38" s="2" customFormat="1" x14ac:dyDescent="0.2">
      <c r="A90" s="11"/>
      <c r="B90" s="19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/>
      <c r="AB90"/>
      <c r="AC90"/>
      <c r="AD90"/>
      <c r="AE90"/>
      <c r="AF90"/>
      <c r="AG90"/>
      <c r="AH90"/>
      <c r="AI90"/>
      <c r="AJ90"/>
      <c r="AK90"/>
      <c r="AL90" s="4"/>
    </row>
    <row r="91" spans="1:38" s="2" customFormat="1" x14ac:dyDescent="0.2">
      <c r="A91" s="11"/>
      <c r="B91" s="19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/>
      <c r="AB91"/>
      <c r="AC91"/>
      <c r="AD91"/>
      <c r="AE91"/>
      <c r="AF91"/>
      <c r="AG91"/>
      <c r="AH91"/>
      <c r="AI91"/>
      <c r="AJ91"/>
      <c r="AK91"/>
      <c r="AL91" s="4"/>
    </row>
    <row r="92" spans="1:38" s="2" customFormat="1" x14ac:dyDescent="0.2">
      <c r="A92" s="11"/>
      <c r="B92" s="19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/>
      <c r="AB92"/>
      <c r="AC92"/>
      <c r="AD92"/>
      <c r="AE92"/>
      <c r="AF92"/>
      <c r="AG92"/>
      <c r="AH92"/>
      <c r="AI92"/>
      <c r="AJ92"/>
      <c r="AK92"/>
      <c r="AL92" s="4"/>
    </row>
    <row r="93" spans="1:38" s="2" customFormat="1" x14ac:dyDescent="0.2">
      <c r="A93" s="11"/>
      <c r="B93" s="19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/>
      <c r="AB93"/>
      <c r="AC93"/>
      <c r="AD93"/>
      <c r="AE93"/>
      <c r="AF93"/>
      <c r="AG93"/>
      <c r="AH93"/>
      <c r="AI93"/>
      <c r="AJ93"/>
      <c r="AK93"/>
      <c r="AL93" s="4"/>
    </row>
    <row r="94" spans="1:38" s="2" customFormat="1" x14ac:dyDescent="0.2">
      <c r="A94" s="11"/>
      <c r="B94" s="19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/>
      <c r="AB94"/>
      <c r="AC94"/>
      <c r="AD94"/>
      <c r="AE94"/>
      <c r="AF94"/>
      <c r="AG94"/>
      <c r="AH94"/>
      <c r="AI94"/>
      <c r="AJ94"/>
      <c r="AK94"/>
      <c r="AL94" s="4"/>
    </row>
    <row r="95" spans="1:38" s="2" customFormat="1" x14ac:dyDescent="0.2">
      <c r="A95" s="11"/>
      <c r="B95" s="19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/>
      <c r="AB95"/>
      <c r="AC95"/>
      <c r="AD95"/>
      <c r="AE95"/>
      <c r="AF95"/>
      <c r="AG95"/>
      <c r="AH95"/>
      <c r="AI95"/>
      <c r="AJ95"/>
      <c r="AK95"/>
      <c r="AL95" s="4"/>
    </row>
    <row r="96" spans="1:38" s="2" customFormat="1" x14ac:dyDescent="0.2">
      <c r="A96" s="11"/>
      <c r="B96" s="19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/>
      <c r="AB96"/>
      <c r="AC96"/>
      <c r="AD96"/>
      <c r="AE96"/>
      <c r="AF96"/>
      <c r="AG96"/>
      <c r="AH96"/>
      <c r="AI96"/>
      <c r="AJ96"/>
      <c r="AK96"/>
      <c r="AL96" s="4"/>
    </row>
    <row r="97" spans="1:38" s="2" customFormat="1" x14ac:dyDescent="0.2">
      <c r="A97" s="11"/>
      <c r="B97" s="19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/>
      <c r="AB97"/>
      <c r="AC97"/>
      <c r="AD97"/>
      <c r="AE97"/>
      <c r="AF97"/>
      <c r="AG97"/>
      <c r="AH97"/>
      <c r="AI97"/>
      <c r="AJ97"/>
      <c r="AK97"/>
      <c r="AL97" s="4"/>
    </row>
    <row r="98" spans="1:38" s="2" customFormat="1" x14ac:dyDescent="0.2">
      <c r="A98" s="11"/>
      <c r="B98" s="19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/>
      <c r="AB98"/>
      <c r="AC98"/>
      <c r="AD98"/>
      <c r="AE98"/>
      <c r="AF98"/>
      <c r="AG98"/>
      <c r="AH98"/>
      <c r="AI98"/>
      <c r="AJ98"/>
      <c r="AK98"/>
      <c r="AL98" s="4"/>
    </row>
    <row r="99" spans="1:38" s="2" customFormat="1" x14ac:dyDescent="0.2">
      <c r="A99" s="11"/>
      <c r="B99" s="19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/>
      <c r="AB99"/>
      <c r="AC99"/>
      <c r="AD99"/>
      <c r="AE99"/>
      <c r="AF99"/>
      <c r="AG99"/>
      <c r="AH99"/>
      <c r="AI99"/>
      <c r="AJ99"/>
      <c r="AK99"/>
      <c r="AL99" s="4"/>
    </row>
    <row r="100" spans="1:38" s="2" customFormat="1" x14ac:dyDescent="0.2">
      <c r="A100" s="11"/>
      <c r="B100" s="19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/>
      <c r="AB100"/>
      <c r="AC100"/>
      <c r="AD100"/>
      <c r="AE100"/>
      <c r="AF100"/>
      <c r="AG100"/>
      <c r="AH100"/>
      <c r="AI100"/>
      <c r="AJ100"/>
      <c r="AK100"/>
      <c r="AL100" s="4"/>
    </row>
    <row r="101" spans="1:38" s="2" customFormat="1" x14ac:dyDescent="0.2">
      <c r="A101" s="11"/>
      <c r="B101" s="19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/>
      <c r="AB101"/>
      <c r="AC101"/>
      <c r="AD101"/>
      <c r="AE101"/>
      <c r="AF101"/>
      <c r="AG101"/>
      <c r="AH101"/>
      <c r="AI101"/>
      <c r="AJ101"/>
      <c r="AK101"/>
      <c r="AL101" s="4"/>
    </row>
    <row r="102" spans="1:38" s="2" customFormat="1" x14ac:dyDescent="0.2">
      <c r="A102" s="11"/>
      <c r="B102" s="19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/>
      <c r="AB102"/>
      <c r="AC102"/>
      <c r="AD102"/>
      <c r="AE102"/>
      <c r="AF102"/>
      <c r="AG102"/>
      <c r="AH102"/>
      <c r="AI102"/>
      <c r="AJ102"/>
      <c r="AK102"/>
      <c r="AL102" s="4"/>
    </row>
    <row r="103" spans="1:38" s="2" customFormat="1" x14ac:dyDescent="0.2">
      <c r="A103" s="11"/>
      <c r="B103" s="19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/>
      <c r="AB103"/>
      <c r="AC103"/>
      <c r="AD103"/>
      <c r="AE103"/>
      <c r="AF103"/>
      <c r="AG103"/>
      <c r="AH103"/>
      <c r="AI103"/>
      <c r="AJ103"/>
      <c r="AK103"/>
      <c r="AL103" s="4"/>
    </row>
    <row r="104" spans="1:38" s="2" customFormat="1" x14ac:dyDescent="0.2">
      <c r="A104" s="11"/>
      <c r="B104" s="19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/>
      <c r="AB104"/>
      <c r="AC104"/>
      <c r="AD104"/>
      <c r="AE104"/>
      <c r="AF104"/>
      <c r="AG104"/>
      <c r="AH104"/>
      <c r="AI104"/>
      <c r="AJ104"/>
      <c r="AK104"/>
      <c r="AL104" s="4"/>
    </row>
    <row r="105" spans="1:38" s="2" customFormat="1" x14ac:dyDescent="0.2">
      <c r="A105" s="11"/>
      <c r="B105" s="19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/>
      <c r="AB105"/>
      <c r="AC105"/>
      <c r="AD105"/>
      <c r="AE105"/>
      <c r="AF105"/>
      <c r="AG105"/>
      <c r="AH105"/>
      <c r="AI105"/>
      <c r="AJ105"/>
      <c r="AK105"/>
      <c r="AL105" s="4"/>
    </row>
    <row r="106" spans="1:38" s="2" customFormat="1" x14ac:dyDescent="0.2">
      <c r="A106" s="11"/>
      <c r="B106" s="19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/>
      <c r="AB106"/>
      <c r="AC106"/>
      <c r="AD106"/>
      <c r="AE106"/>
      <c r="AF106"/>
      <c r="AG106"/>
      <c r="AH106"/>
      <c r="AI106"/>
      <c r="AJ106"/>
      <c r="AK106"/>
      <c r="AL106" s="4"/>
    </row>
    <row r="107" spans="1:38" s="2" customFormat="1" x14ac:dyDescent="0.2">
      <c r="A107" s="11"/>
      <c r="B107" s="19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/>
      <c r="AB107"/>
      <c r="AC107"/>
      <c r="AD107"/>
      <c r="AE107"/>
      <c r="AF107"/>
      <c r="AG107"/>
      <c r="AH107"/>
      <c r="AI107"/>
      <c r="AJ107"/>
      <c r="AK107"/>
      <c r="AL107" s="4"/>
    </row>
    <row r="108" spans="1:38" s="2" customFormat="1" x14ac:dyDescent="0.2">
      <c r="A108" s="11"/>
      <c r="B108" s="19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/>
      <c r="AB108"/>
      <c r="AC108"/>
      <c r="AD108"/>
      <c r="AE108"/>
      <c r="AF108"/>
      <c r="AG108"/>
      <c r="AH108"/>
      <c r="AI108"/>
      <c r="AJ108"/>
      <c r="AK108"/>
      <c r="AL108" s="4"/>
    </row>
    <row r="109" spans="1:38" s="2" customFormat="1" x14ac:dyDescent="0.2">
      <c r="A109" s="11"/>
      <c r="B109" s="19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/>
      <c r="AB109"/>
      <c r="AC109"/>
      <c r="AD109"/>
      <c r="AE109"/>
      <c r="AF109"/>
      <c r="AG109"/>
      <c r="AH109"/>
      <c r="AI109"/>
      <c r="AJ109"/>
      <c r="AK109"/>
      <c r="AL109" s="4"/>
    </row>
    <row r="110" spans="1:38" s="2" customFormat="1" x14ac:dyDescent="0.2">
      <c r="A110" s="11"/>
      <c r="B110" s="19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/>
      <c r="AB110"/>
      <c r="AC110"/>
      <c r="AD110"/>
      <c r="AE110"/>
      <c r="AF110"/>
      <c r="AG110"/>
      <c r="AH110"/>
      <c r="AI110"/>
      <c r="AJ110"/>
      <c r="AK110"/>
      <c r="AL110" s="4"/>
    </row>
    <row r="111" spans="1:38" s="2" customFormat="1" x14ac:dyDescent="0.2">
      <c r="A111" s="11"/>
      <c r="B111" s="19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/>
      <c r="AB111"/>
      <c r="AC111"/>
      <c r="AD111"/>
      <c r="AE111"/>
      <c r="AF111"/>
      <c r="AG111"/>
      <c r="AH111"/>
      <c r="AI111"/>
      <c r="AJ111"/>
      <c r="AK111"/>
      <c r="AL111" s="4"/>
    </row>
    <row r="112" spans="1:38" s="2" customFormat="1" x14ac:dyDescent="0.2">
      <c r="A112" s="11"/>
      <c r="B112" s="19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/>
      <c r="AB112"/>
      <c r="AC112"/>
      <c r="AD112"/>
      <c r="AE112"/>
      <c r="AF112"/>
      <c r="AG112"/>
      <c r="AH112"/>
      <c r="AI112"/>
      <c r="AJ112"/>
      <c r="AK112"/>
      <c r="AL112" s="4"/>
    </row>
    <row r="113" spans="1:38" s="2" customFormat="1" x14ac:dyDescent="0.2">
      <c r="A113" s="11"/>
      <c r="B113" s="19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/>
      <c r="AB113"/>
      <c r="AC113"/>
      <c r="AD113"/>
      <c r="AE113"/>
      <c r="AF113"/>
      <c r="AG113"/>
      <c r="AH113"/>
      <c r="AI113"/>
      <c r="AJ113"/>
      <c r="AK113"/>
      <c r="AL113" s="4"/>
    </row>
    <row r="114" spans="1:38" s="2" customFormat="1" x14ac:dyDescent="0.2">
      <c r="A114" s="11"/>
      <c r="B114" s="19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/>
      <c r="AB114"/>
      <c r="AC114"/>
      <c r="AD114"/>
      <c r="AE114"/>
      <c r="AF114"/>
      <c r="AG114"/>
      <c r="AH114"/>
      <c r="AI114"/>
      <c r="AJ114"/>
      <c r="AK114"/>
      <c r="AL114" s="4"/>
    </row>
    <row r="115" spans="1:38" s="2" customFormat="1" x14ac:dyDescent="0.2">
      <c r="A115" s="11"/>
      <c r="B115" s="19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/>
      <c r="AB115"/>
      <c r="AC115"/>
      <c r="AD115"/>
      <c r="AE115"/>
      <c r="AF115"/>
      <c r="AG115"/>
      <c r="AH115"/>
      <c r="AI115"/>
      <c r="AJ115"/>
      <c r="AK115"/>
      <c r="AL115" s="4"/>
    </row>
    <row r="116" spans="1:38" s="2" customFormat="1" x14ac:dyDescent="0.2">
      <c r="A116" s="11"/>
      <c r="B116" s="19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/>
      <c r="AB116"/>
      <c r="AC116"/>
      <c r="AD116"/>
      <c r="AE116"/>
      <c r="AF116"/>
      <c r="AG116"/>
      <c r="AH116"/>
      <c r="AI116"/>
      <c r="AJ116"/>
      <c r="AK116"/>
      <c r="AL116" s="4"/>
    </row>
    <row r="117" spans="1:38" s="2" customFormat="1" x14ac:dyDescent="0.2">
      <c r="A117" s="11"/>
      <c r="B117" s="19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/>
      <c r="AB117"/>
      <c r="AC117"/>
      <c r="AD117"/>
      <c r="AE117"/>
      <c r="AF117"/>
      <c r="AG117"/>
      <c r="AH117"/>
      <c r="AI117"/>
      <c r="AJ117"/>
      <c r="AK117"/>
      <c r="AL117" s="4"/>
    </row>
    <row r="118" spans="1:38" s="2" customFormat="1" x14ac:dyDescent="0.2">
      <c r="A118" s="11"/>
      <c r="B118" s="19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/>
      <c r="AB118"/>
      <c r="AC118"/>
      <c r="AD118"/>
      <c r="AE118"/>
      <c r="AF118"/>
      <c r="AG118"/>
      <c r="AH118"/>
      <c r="AI118"/>
      <c r="AJ118"/>
      <c r="AK118"/>
      <c r="AL118" s="4"/>
    </row>
    <row r="119" spans="1:38" s="2" customFormat="1" x14ac:dyDescent="0.2">
      <c r="A119" s="11"/>
      <c r="B119" s="19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/>
      <c r="AB119"/>
      <c r="AC119"/>
      <c r="AD119"/>
      <c r="AE119"/>
      <c r="AF119"/>
      <c r="AG119"/>
      <c r="AH119"/>
      <c r="AI119"/>
      <c r="AJ119"/>
      <c r="AK119"/>
      <c r="AL119" s="4"/>
    </row>
    <row r="120" spans="1:38" s="2" customFormat="1" x14ac:dyDescent="0.2">
      <c r="A120" s="11"/>
      <c r="B120" s="19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/>
      <c r="AB120"/>
      <c r="AC120"/>
      <c r="AD120"/>
      <c r="AE120"/>
      <c r="AF120"/>
      <c r="AG120"/>
      <c r="AH120"/>
      <c r="AI120"/>
      <c r="AJ120"/>
      <c r="AK120"/>
      <c r="AL120" s="4"/>
    </row>
    <row r="121" spans="1:38" s="2" customFormat="1" x14ac:dyDescent="0.2">
      <c r="A121" s="11"/>
      <c r="B121" s="19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/>
      <c r="AB121"/>
      <c r="AC121"/>
      <c r="AD121"/>
      <c r="AE121"/>
      <c r="AF121"/>
      <c r="AG121"/>
      <c r="AH121"/>
      <c r="AI121"/>
      <c r="AJ121"/>
      <c r="AK121"/>
      <c r="AL121" s="4"/>
    </row>
    <row r="122" spans="1:38" s="2" customFormat="1" x14ac:dyDescent="0.2">
      <c r="A122" s="11"/>
      <c r="B122" s="19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/>
      <c r="AB122"/>
      <c r="AC122"/>
      <c r="AD122"/>
      <c r="AE122"/>
      <c r="AF122"/>
      <c r="AG122"/>
      <c r="AH122"/>
      <c r="AI122"/>
      <c r="AJ122"/>
      <c r="AK122"/>
      <c r="AL122" s="4"/>
    </row>
    <row r="123" spans="1:38" s="2" customFormat="1" x14ac:dyDescent="0.2">
      <c r="A123" s="11"/>
      <c r="B123" s="19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/>
      <c r="AB123"/>
      <c r="AC123"/>
      <c r="AD123"/>
      <c r="AE123"/>
      <c r="AF123"/>
      <c r="AG123"/>
      <c r="AH123"/>
      <c r="AI123"/>
      <c r="AJ123"/>
      <c r="AK123"/>
      <c r="AL123" s="4"/>
    </row>
    <row r="124" spans="1:38" s="2" customFormat="1" x14ac:dyDescent="0.2">
      <c r="A124" s="11"/>
      <c r="B124" s="19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/>
      <c r="AB124"/>
      <c r="AC124"/>
      <c r="AD124"/>
      <c r="AE124"/>
      <c r="AF124"/>
      <c r="AG124"/>
      <c r="AH124"/>
      <c r="AI124"/>
      <c r="AJ124"/>
      <c r="AK124"/>
      <c r="AL124" s="4"/>
    </row>
    <row r="125" spans="1:38" s="2" customFormat="1" x14ac:dyDescent="0.2">
      <c r="A125" s="11"/>
      <c r="B125" s="19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/>
      <c r="AB125"/>
      <c r="AC125"/>
      <c r="AD125"/>
      <c r="AE125"/>
      <c r="AF125"/>
      <c r="AG125"/>
      <c r="AH125"/>
      <c r="AI125"/>
      <c r="AJ125"/>
      <c r="AK125"/>
      <c r="AL125" s="4"/>
    </row>
    <row r="126" spans="1:38" s="2" customFormat="1" x14ac:dyDescent="0.2">
      <c r="A126" s="11"/>
      <c r="B126" s="19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/>
      <c r="AB126"/>
      <c r="AC126"/>
      <c r="AD126"/>
      <c r="AE126"/>
      <c r="AF126"/>
      <c r="AG126"/>
      <c r="AH126"/>
      <c r="AI126"/>
      <c r="AJ126"/>
      <c r="AK126"/>
      <c r="AL126" s="4"/>
    </row>
    <row r="127" spans="1:38" s="2" customFormat="1" x14ac:dyDescent="0.2">
      <c r="A127" s="11"/>
      <c r="B127" s="19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/>
      <c r="AB127"/>
      <c r="AC127"/>
      <c r="AD127"/>
      <c r="AE127"/>
      <c r="AF127"/>
      <c r="AG127"/>
      <c r="AH127"/>
      <c r="AI127"/>
      <c r="AJ127"/>
      <c r="AK127"/>
      <c r="AL127" s="4"/>
    </row>
    <row r="128" spans="1:38" s="2" customFormat="1" x14ac:dyDescent="0.2">
      <c r="A128" s="11"/>
      <c r="B128" s="19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/>
      <c r="AB128"/>
      <c r="AC128"/>
      <c r="AD128"/>
      <c r="AE128"/>
      <c r="AF128"/>
      <c r="AG128"/>
      <c r="AH128"/>
      <c r="AI128"/>
      <c r="AJ128"/>
      <c r="AK128"/>
      <c r="AL128" s="4"/>
    </row>
    <row r="129" spans="1:38" s="2" customFormat="1" x14ac:dyDescent="0.2">
      <c r="A129" s="11"/>
      <c r="B129" s="19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/>
      <c r="AB129"/>
      <c r="AC129"/>
      <c r="AD129"/>
      <c r="AE129"/>
      <c r="AF129"/>
      <c r="AG129"/>
      <c r="AH129"/>
      <c r="AI129"/>
      <c r="AJ129"/>
      <c r="AK129"/>
      <c r="AL129" s="4"/>
    </row>
    <row r="130" spans="1:38" s="2" customFormat="1" x14ac:dyDescent="0.2">
      <c r="A130" s="11"/>
      <c r="B130" s="19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/>
      <c r="AB130"/>
      <c r="AC130"/>
      <c r="AD130"/>
      <c r="AE130"/>
      <c r="AF130"/>
      <c r="AG130"/>
      <c r="AH130"/>
      <c r="AI130"/>
      <c r="AJ130"/>
      <c r="AK130"/>
      <c r="AL130" s="4"/>
    </row>
    <row r="131" spans="1:38" s="2" customFormat="1" x14ac:dyDescent="0.2">
      <c r="A131" s="11"/>
      <c r="B131" s="19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/>
      <c r="AB131"/>
      <c r="AC131"/>
      <c r="AD131"/>
      <c r="AE131"/>
      <c r="AF131"/>
      <c r="AG131"/>
      <c r="AH131"/>
      <c r="AI131"/>
      <c r="AJ131"/>
      <c r="AK131"/>
      <c r="AL131" s="4"/>
    </row>
    <row r="132" spans="1:38" s="2" customFormat="1" x14ac:dyDescent="0.2">
      <c r="A132" s="11"/>
      <c r="B132" s="19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/>
      <c r="AB132"/>
      <c r="AC132"/>
      <c r="AD132"/>
      <c r="AE132"/>
      <c r="AF132"/>
      <c r="AG132"/>
      <c r="AH132"/>
      <c r="AI132"/>
      <c r="AJ132"/>
      <c r="AK132"/>
      <c r="AL132" s="4"/>
    </row>
    <row r="133" spans="1:38" s="2" customFormat="1" x14ac:dyDescent="0.2">
      <c r="A133" s="11"/>
      <c r="B133" s="19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/>
      <c r="AB133"/>
      <c r="AC133"/>
      <c r="AD133"/>
      <c r="AE133"/>
      <c r="AF133"/>
      <c r="AG133"/>
      <c r="AH133"/>
      <c r="AI133"/>
      <c r="AJ133"/>
      <c r="AK133"/>
      <c r="AL133" s="4"/>
    </row>
    <row r="134" spans="1:38" s="2" customFormat="1" x14ac:dyDescent="0.2">
      <c r="A134" s="11"/>
      <c r="B134" s="19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/>
      <c r="AB134"/>
      <c r="AC134"/>
      <c r="AD134"/>
      <c r="AE134"/>
      <c r="AF134"/>
      <c r="AG134"/>
      <c r="AH134"/>
      <c r="AI134"/>
      <c r="AJ134"/>
      <c r="AK134"/>
      <c r="AL134" s="4"/>
    </row>
    <row r="135" spans="1:38" s="2" customFormat="1" x14ac:dyDescent="0.2">
      <c r="A135" s="11"/>
      <c r="B135" s="19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/>
      <c r="AB135"/>
      <c r="AC135"/>
      <c r="AD135"/>
      <c r="AE135"/>
      <c r="AF135"/>
      <c r="AG135"/>
      <c r="AH135"/>
      <c r="AI135"/>
      <c r="AJ135"/>
      <c r="AK135"/>
      <c r="AL135" s="4"/>
    </row>
    <row r="136" spans="1:38" s="2" customFormat="1" x14ac:dyDescent="0.2">
      <c r="A136" s="11"/>
      <c r="B136" s="19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/>
      <c r="AB136"/>
      <c r="AC136"/>
      <c r="AD136"/>
      <c r="AE136"/>
      <c r="AF136"/>
      <c r="AG136"/>
      <c r="AH136"/>
      <c r="AI136"/>
      <c r="AJ136"/>
      <c r="AK136"/>
      <c r="AL136" s="4"/>
    </row>
    <row r="137" spans="1:38" s="2" customFormat="1" x14ac:dyDescent="0.2">
      <c r="A137" s="11"/>
      <c r="B137" s="19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/>
      <c r="AB137"/>
      <c r="AC137"/>
      <c r="AD137"/>
      <c r="AE137"/>
      <c r="AF137"/>
      <c r="AG137"/>
      <c r="AH137"/>
      <c r="AI137"/>
      <c r="AJ137"/>
      <c r="AK137"/>
      <c r="AL137" s="4"/>
    </row>
    <row r="138" spans="1:38" s="2" customFormat="1" x14ac:dyDescent="0.2">
      <c r="A138" s="11"/>
      <c r="B138" s="19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/>
      <c r="AB138"/>
      <c r="AC138"/>
      <c r="AD138"/>
      <c r="AE138"/>
      <c r="AF138"/>
      <c r="AG138"/>
      <c r="AH138"/>
      <c r="AI138"/>
      <c r="AJ138"/>
      <c r="AK138"/>
      <c r="AL138" s="4"/>
    </row>
    <row r="139" spans="1:38" s="2" customFormat="1" x14ac:dyDescent="0.2">
      <c r="A139" s="11"/>
      <c r="B139" s="19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/>
      <c r="AB139"/>
      <c r="AC139"/>
      <c r="AD139"/>
      <c r="AE139"/>
      <c r="AF139"/>
      <c r="AG139"/>
      <c r="AH139"/>
      <c r="AI139"/>
      <c r="AJ139"/>
      <c r="AK139"/>
      <c r="AL139" s="4"/>
    </row>
    <row r="140" spans="1:38" s="2" customFormat="1" x14ac:dyDescent="0.2">
      <c r="A140" s="11"/>
      <c r="B140" s="19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/>
      <c r="AB140"/>
      <c r="AC140"/>
      <c r="AD140"/>
      <c r="AE140"/>
      <c r="AF140"/>
      <c r="AG140"/>
      <c r="AH140"/>
      <c r="AI140"/>
      <c r="AJ140"/>
      <c r="AK140"/>
      <c r="AL140" s="4"/>
    </row>
    <row r="141" spans="1:38" s="2" customFormat="1" x14ac:dyDescent="0.2">
      <c r="A141" s="11"/>
      <c r="B141" s="19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/>
      <c r="AB141"/>
      <c r="AC141"/>
      <c r="AD141"/>
      <c r="AE141"/>
      <c r="AF141"/>
      <c r="AG141"/>
      <c r="AH141"/>
      <c r="AI141"/>
      <c r="AJ141"/>
      <c r="AK141"/>
      <c r="AL141" s="4"/>
    </row>
    <row r="142" spans="1:38" s="2" customFormat="1" x14ac:dyDescent="0.2">
      <c r="A142" s="11"/>
      <c r="B142" s="19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/>
      <c r="AB142"/>
      <c r="AC142"/>
      <c r="AD142"/>
      <c r="AE142"/>
      <c r="AF142"/>
      <c r="AG142"/>
      <c r="AH142"/>
      <c r="AI142"/>
      <c r="AJ142"/>
      <c r="AK142"/>
      <c r="AL142" s="4"/>
    </row>
    <row r="143" spans="1:38" s="2" customFormat="1" x14ac:dyDescent="0.2">
      <c r="A143" s="11"/>
      <c r="B143" s="19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/>
      <c r="AB143"/>
      <c r="AC143"/>
      <c r="AD143"/>
      <c r="AE143"/>
      <c r="AF143"/>
      <c r="AG143"/>
      <c r="AH143"/>
      <c r="AI143"/>
      <c r="AJ143"/>
      <c r="AK143"/>
      <c r="AL143" s="4"/>
    </row>
    <row r="144" spans="1:38" s="2" customFormat="1" x14ac:dyDescent="0.2">
      <c r="A144" s="11"/>
      <c r="B144" s="19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/>
      <c r="AB144"/>
      <c r="AC144"/>
      <c r="AD144"/>
      <c r="AE144"/>
      <c r="AF144"/>
      <c r="AG144"/>
      <c r="AH144"/>
      <c r="AI144"/>
      <c r="AJ144"/>
      <c r="AK144"/>
      <c r="AL144" s="4"/>
    </row>
    <row r="145" spans="1:38" s="2" customFormat="1" x14ac:dyDescent="0.2">
      <c r="A145" s="11"/>
      <c r="B145" s="19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/>
      <c r="AB145"/>
      <c r="AC145"/>
      <c r="AD145"/>
      <c r="AE145"/>
      <c r="AF145"/>
      <c r="AG145"/>
      <c r="AH145"/>
      <c r="AI145"/>
      <c r="AJ145"/>
      <c r="AK145"/>
      <c r="AL145" s="4"/>
    </row>
    <row r="146" spans="1:38" s="2" customFormat="1" x14ac:dyDescent="0.2">
      <c r="A146" s="11"/>
      <c r="B146" s="19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/>
      <c r="AB146"/>
      <c r="AC146"/>
      <c r="AD146"/>
      <c r="AE146"/>
      <c r="AF146"/>
      <c r="AG146"/>
      <c r="AH146"/>
      <c r="AI146"/>
      <c r="AJ146"/>
      <c r="AK146"/>
      <c r="AL146" s="4"/>
    </row>
    <row r="147" spans="1:38" s="2" customFormat="1" x14ac:dyDescent="0.2">
      <c r="A147" s="11"/>
      <c r="B147" s="19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/>
      <c r="AB147"/>
      <c r="AC147"/>
      <c r="AD147"/>
      <c r="AE147"/>
      <c r="AF147"/>
      <c r="AG147"/>
      <c r="AH147"/>
      <c r="AI147"/>
      <c r="AJ147"/>
      <c r="AK147"/>
      <c r="AL147" s="4"/>
    </row>
    <row r="148" spans="1:38" s="2" customFormat="1" x14ac:dyDescent="0.2">
      <c r="A148" s="11"/>
      <c r="B148" s="19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/>
      <c r="AB148"/>
      <c r="AC148"/>
      <c r="AD148"/>
      <c r="AE148"/>
      <c r="AF148"/>
      <c r="AG148"/>
      <c r="AH148"/>
      <c r="AI148"/>
      <c r="AJ148"/>
      <c r="AK148"/>
      <c r="AL148" s="4"/>
    </row>
    <row r="149" spans="1:38" s="2" customFormat="1" x14ac:dyDescent="0.2">
      <c r="A149" s="11"/>
      <c r="B149" s="19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/>
      <c r="AB149"/>
      <c r="AC149"/>
      <c r="AD149"/>
      <c r="AE149"/>
      <c r="AF149"/>
      <c r="AG149"/>
      <c r="AH149"/>
      <c r="AI149"/>
      <c r="AJ149"/>
      <c r="AK149"/>
      <c r="AL149" s="4"/>
    </row>
    <row r="150" spans="1:38" s="2" customFormat="1" x14ac:dyDescent="0.2">
      <c r="A150" s="11"/>
      <c r="B150" s="19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/>
      <c r="AB150"/>
      <c r="AC150"/>
      <c r="AD150"/>
      <c r="AE150"/>
      <c r="AF150"/>
      <c r="AG150"/>
      <c r="AH150"/>
      <c r="AI150"/>
      <c r="AJ150"/>
      <c r="AK150"/>
      <c r="AL150" s="4"/>
    </row>
    <row r="151" spans="1:38" s="2" customFormat="1" x14ac:dyDescent="0.2">
      <c r="A151" s="11"/>
      <c r="B151" s="19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/>
      <c r="AB151"/>
      <c r="AC151"/>
      <c r="AD151"/>
      <c r="AE151"/>
      <c r="AF151"/>
      <c r="AG151"/>
      <c r="AH151"/>
      <c r="AI151"/>
      <c r="AJ151"/>
      <c r="AK151"/>
      <c r="AL151" s="4"/>
    </row>
    <row r="152" spans="1:38" s="2" customFormat="1" x14ac:dyDescent="0.2">
      <c r="A152" s="11"/>
      <c r="B152" s="19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/>
      <c r="AB152"/>
      <c r="AC152"/>
      <c r="AD152"/>
      <c r="AE152"/>
      <c r="AF152"/>
      <c r="AG152"/>
      <c r="AH152"/>
      <c r="AI152"/>
      <c r="AJ152"/>
      <c r="AK152"/>
      <c r="AL152" s="4"/>
    </row>
    <row r="153" spans="1:38" s="2" customFormat="1" x14ac:dyDescent="0.2">
      <c r="A153" s="11"/>
      <c r="B153" s="19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/>
      <c r="AB153"/>
      <c r="AC153"/>
      <c r="AD153"/>
      <c r="AE153"/>
      <c r="AF153"/>
      <c r="AG153"/>
      <c r="AH153"/>
      <c r="AI153"/>
      <c r="AJ153"/>
      <c r="AK153"/>
      <c r="AL153" s="4"/>
    </row>
    <row r="154" spans="1:38" s="2" customFormat="1" x14ac:dyDescent="0.2">
      <c r="A154" s="11"/>
      <c r="B154" s="19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/>
      <c r="AB154"/>
      <c r="AC154"/>
      <c r="AD154"/>
      <c r="AE154"/>
      <c r="AF154"/>
      <c r="AG154"/>
      <c r="AH154"/>
      <c r="AI154"/>
      <c r="AJ154"/>
      <c r="AK154"/>
      <c r="AL154" s="4"/>
    </row>
    <row r="155" spans="1:38" s="2" customFormat="1" x14ac:dyDescent="0.2">
      <c r="A155" s="11"/>
      <c r="B155" s="19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/>
      <c r="AB155"/>
      <c r="AC155"/>
      <c r="AD155"/>
      <c r="AE155"/>
      <c r="AF155"/>
      <c r="AG155"/>
      <c r="AH155"/>
      <c r="AI155"/>
      <c r="AJ155"/>
      <c r="AK155"/>
      <c r="AL155" s="4"/>
    </row>
    <row r="156" spans="1:38" s="2" customFormat="1" x14ac:dyDescent="0.2">
      <c r="A156" s="11"/>
      <c r="B156" s="19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/>
      <c r="AB156"/>
      <c r="AC156"/>
      <c r="AD156"/>
      <c r="AE156"/>
      <c r="AF156"/>
      <c r="AG156"/>
      <c r="AH156"/>
      <c r="AI156"/>
      <c r="AJ156"/>
      <c r="AK156"/>
      <c r="AL156" s="4"/>
    </row>
    <row r="157" spans="1:38" s="2" customFormat="1" x14ac:dyDescent="0.2">
      <c r="A157" s="11"/>
      <c r="B157" s="19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/>
      <c r="AB157"/>
      <c r="AC157"/>
      <c r="AD157"/>
      <c r="AE157"/>
      <c r="AF157"/>
      <c r="AG157"/>
      <c r="AH157"/>
      <c r="AI157"/>
      <c r="AJ157"/>
      <c r="AK157"/>
      <c r="AL157" s="4"/>
    </row>
    <row r="158" spans="1:38" s="2" customFormat="1" x14ac:dyDescent="0.2">
      <c r="A158" s="11"/>
      <c r="B158" s="19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/>
      <c r="AB158"/>
      <c r="AC158"/>
      <c r="AD158"/>
      <c r="AE158"/>
      <c r="AF158"/>
      <c r="AG158"/>
      <c r="AH158"/>
      <c r="AI158"/>
      <c r="AJ158"/>
      <c r="AK158"/>
      <c r="AL158" s="4"/>
    </row>
    <row r="159" spans="1:38" s="2" customFormat="1" x14ac:dyDescent="0.2">
      <c r="A159" s="11"/>
      <c r="B159" s="19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/>
      <c r="AB159"/>
      <c r="AC159"/>
      <c r="AD159"/>
      <c r="AE159"/>
      <c r="AF159"/>
      <c r="AG159"/>
      <c r="AH159"/>
      <c r="AI159"/>
      <c r="AJ159"/>
      <c r="AK159"/>
      <c r="AL159" s="4"/>
    </row>
    <row r="160" spans="1:38" s="2" customFormat="1" x14ac:dyDescent="0.2">
      <c r="A160" s="11"/>
      <c r="B160" s="19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/>
      <c r="AB160"/>
      <c r="AC160"/>
      <c r="AD160"/>
      <c r="AE160"/>
      <c r="AF160"/>
      <c r="AG160"/>
      <c r="AH160"/>
      <c r="AI160"/>
      <c r="AJ160"/>
      <c r="AK160"/>
      <c r="AL160" s="4"/>
    </row>
    <row r="161" spans="1:38" s="2" customFormat="1" x14ac:dyDescent="0.2">
      <c r="A161" s="11"/>
      <c r="B161" s="19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/>
      <c r="AB161"/>
      <c r="AC161"/>
      <c r="AD161"/>
      <c r="AE161"/>
      <c r="AF161"/>
      <c r="AG161"/>
      <c r="AH161"/>
      <c r="AI161"/>
      <c r="AJ161"/>
      <c r="AK161"/>
      <c r="AL161" s="4"/>
    </row>
    <row r="162" spans="1:38" s="2" customFormat="1" x14ac:dyDescent="0.2">
      <c r="A162" s="11"/>
      <c r="B162" s="19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/>
      <c r="AB162"/>
      <c r="AC162"/>
      <c r="AD162"/>
      <c r="AE162"/>
      <c r="AF162"/>
      <c r="AG162"/>
      <c r="AH162"/>
      <c r="AI162"/>
      <c r="AJ162"/>
      <c r="AK162"/>
      <c r="AL162" s="4"/>
    </row>
    <row r="163" spans="1:38" s="2" customFormat="1" x14ac:dyDescent="0.2">
      <c r="A163" s="11"/>
      <c r="B163" s="19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/>
      <c r="AB163"/>
      <c r="AC163"/>
      <c r="AD163"/>
      <c r="AE163"/>
      <c r="AF163"/>
      <c r="AG163"/>
      <c r="AH163"/>
      <c r="AI163"/>
      <c r="AJ163"/>
      <c r="AK163"/>
      <c r="AL163" s="4"/>
    </row>
    <row r="164" spans="1:38" s="2" customFormat="1" x14ac:dyDescent="0.2">
      <c r="A164" s="11"/>
      <c r="B164" s="19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/>
      <c r="AB164"/>
      <c r="AC164"/>
      <c r="AD164"/>
      <c r="AE164"/>
      <c r="AF164"/>
      <c r="AG164"/>
      <c r="AH164"/>
      <c r="AI164"/>
      <c r="AJ164"/>
      <c r="AK164"/>
      <c r="AL164" s="4"/>
    </row>
    <row r="165" spans="1:38" s="2" customFormat="1" x14ac:dyDescent="0.2">
      <c r="A165" s="11"/>
      <c r="B165" s="19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/>
      <c r="AB165"/>
      <c r="AC165"/>
      <c r="AD165"/>
      <c r="AE165"/>
      <c r="AF165"/>
      <c r="AG165"/>
      <c r="AH165"/>
      <c r="AI165"/>
      <c r="AJ165"/>
      <c r="AK165"/>
      <c r="AL165" s="4"/>
    </row>
    <row r="166" spans="1:38" s="2" customFormat="1" x14ac:dyDescent="0.2">
      <c r="A166" s="11"/>
      <c r="B166" s="19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/>
      <c r="AB166"/>
      <c r="AC166"/>
      <c r="AD166"/>
      <c r="AE166"/>
      <c r="AF166"/>
      <c r="AG166"/>
      <c r="AH166"/>
      <c r="AI166"/>
      <c r="AJ166"/>
      <c r="AK166"/>
      <c r="AL166" s="4"/>
    </row>
    <row r="167" spans="1:38" s="2" customFormat="1" x14ac:dyDescent="0.2">
      <c r="A167" s="11"/>
      <c r="B167" s="19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/>
      <c r="AB167"/>
      <c r="AC167"/>
      <c r="AD167"/>
      <c r="AE167"/>
      <c r="AF167"/>
      <c r="AG167"/>
      <c r="AH167"/>
      <c r="AI167"/>
      <c r="AJ167"/>
      <c r="AK167"/>
      <c r="AL167" s="4"/>
    </row>
    <row r="168" spans="1:38" s="2" customFormat="1" x14ac:dyDescent="0.2">
      <c r="A168" s="11"/>
      <c r="B168" s="19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/>
      <c r="AB168"/>
      <c r="AC168"/>
      <c r="AD168"/>
      <c r="AE168"/>
      <c r="AF168"/>
      <c r="AG168"/>
      <c r="AH168"/>
      <c r="AI168"/>
      <c r="AJ168"/>
      <c r="AK168"/>
      <c r="AL168" s="4"/>
    </row>
    <row r="169" spans="1:38" s="2" customFormat="1" x14ac:dyDescent="0.2">
      <c r="A169" s="11"/>
      <c r="B169" s="19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/>
      <c r="AB169"/>
      <c r="AC169"/>
      <c r="AD169"/>
      <c r="AE169"/>
      <c r="AF169"/>
      <c r="AG169"/>
      <c r="AH169"/>
      <c r="AI169"/>
      <c r="AJ169"/>
      <c r="AK169"/>
      <c r="AL169" s="4"/>
    </row>
    <row r="170" spans="1:38" s="2" customFormat="1" x14ac:dyDescent="0.2">
      <c r="A170" s="11"/>
      <c r="B170" s="19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/>
      <c r="AB170"/>
      <c r="AC170"/>
      <c r="AD170"/>
      <c r="AE170"/>
      <c r="AF170"/>
      <c r="AG170"/>
      <c r="AH170"/>
      <c r="AI170"/>
      <c r="AJ170"/>
      <c r="AK170"/>
      <c r="AL170" s="4"/>
    </row>
    <row r="171" spans="1:38" s="2" customFormat="1" x14ac:dyDescent="0.2">
      <c r="A171" s="11"/>
      <c r="B171" s="19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/>
      <c r="AB171"/>
      <c r="AC171"/>
      <c r="AD171"/>
      <c r="AE171"/>
      <c r="AF171"/>
      <c r="AG171"/>
      <c r="AH171"/>
      <c r="AI171"/>
      <c r="AJ171"/>
      <c r="AK171"/>
      <c r="AL171" s="4"/>
    </row>
    <row r="172" spans="1:38" s="2" customFormat="1" x14ac:dyDescent="0.2">
      <c r="A172" s="11"/>
      <c r="B172" s="19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/>
      <c r="AB172"/>
      <c r="AC172"/>
      <c r="AD172"/>
      <c r="AE172"/>
      <c r="AF172"/>
      <c r="AG172"/>
      <c r="AH172"/>
      <c r="AI172"/>
      <c r="AJ172"/>
      <c r="AK172"/>
      <c r="AL172" s="4"/>
    </row>
    <row r="173" spans="1:38" s="2" customFormat="1" x14ac:dyDescent="0.2">
      <c r="A173" s="11"/>
      <c r="B173" s="19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/>
      <c r="AB173"/>
      <c r="AC173"/>
      <c r="AD173"/>
      <c r="AE173"/>
      <c r="AF173"/>
      <c r="AG173"/>
      <c r="AH173"/>
      <c r="AI173"/>
      <c r="AJ173"/>
      <c r="AK173"/>
      <c r="AL173" s="4"/>
    </row>
    <row r="174" spans="1:38" s="2" customFormat="1" x14ac:dyDescent="0.2">
      <c r="A174" s="11"/>
      <c r="B174" s="19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/>
      <c r="AB174"/>
      <c r="AC174"/>
      <c r="AD174"/>
      <c r="AE174"/>
      <c r="AF174"/>
      <c r="AG174"/>
      <c r="AH174"/>
      <c r="AI174"/>
      <c r="AJ174"/>
      <c r="AK174"/>
      <c r="AL174" s="4"/>
    </row>
    <row r="175" spans="1:38" s="2" customFormat="1" x14ac:dyDescent="0.2">
      <c r="A175" s="11"/>
      <c r="B175" s="19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/>
      <c r="AB175"/>
      <c r="AC175"/>
      <c r="AD175"/>
      <c r="AE175"/>
      <c r="AF175"/>
      <c r="AG175"/>
      <c r="AH175"/>
      <c r="AI175"/>
      <c r="AJ175"/>
      <c r="AK175"/>
      <c r="AL175" s="4"/>
    </row>
    <row r="176" spans="1:38" s="2" customFormat="1" x14ac:dyDescent="0.2">
      <c r="A176" s="11"/>
      <c r="B176" s="19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/>
      <c r="AB176"/>
      <c r="AC176"/>
      <c r="AD176"/>
      <c r="AE176"/>
      <c r="AF176"/>
      <c r="AG176"/>
      <c r="AH176"/>
      <c r="AI176"/>
      <c r="AJ176"/>
      <c r="AK176"/>
      <c r="AL176" s="4"/>
    </row>
    <row r="177" spans="1:38" s="2" customFormat="1" x14ac:dyDescent="0.2">
      <c r="A177" s="11"/>
      <c r="B177" s="19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/>
      <c r="AB177"/>
      <c r="AC177"/>
      <c r="AD177"/>
      <c r="AE177"/>
      <c r="AF177"/>
      <c r="AG177"/>
      <c r="AH177"/>
      <c r="AI177"/>
      <c r="AJ177"/>
      <c r="AK177"/>
      <c r="AL177" s="4"/>
    </row>
    <row r="178" spans="1:38" s="2" customFormat="1" x14ac:dyDescent="0.2">
      <c r="A178" s="11"/>
      <c r="B178" s="19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/>
      <c r="AB178"/>
      <c r="AC178"/>
      <c r="AD178"/>
      <c r="AE178"/>
      <c r="AF178"/>
      <c r="AG178"/>
      <c r="AH178"/>
      <c r="AI178"/>
      <c r="AJ178"/>
      <c r="AK178"/>
      <c r="AL178" s="4"/>
    </row>
    <row r="179" spans="1:38" s="2" customFormat="1" x14ac:dyDescent="0.2">
      <c r="A179" s="11"/>
      <c r="B179" s="19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/>
      <c r="AB179"/>
      <c r="AC179"/>
      <c r="AD179"/>
      <c r="AE179"/>
      <c r="AF179"/>
      <c r="AG179"/>
      <c r="AH179"/>
      <c r="AI179"/>
      <c r="AJ179"/>
      <c r="AK179"/>
      <c r="AL179" s="4"/>
    </row>
    <row r="180" spans="1:38" s="2" customFormat="1" x14ac:dyDescent="0.2">
      <c r="A180" s="11"/>
      <c r="B180" s="19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/>
      <c r="AB180"/>
      <c r="AC180"/>
      <c r="AD180"/>
      <c r="AE180"/>
      <c r="AF180"/>
      <c r="AG180"/>
      <c r="AH180"/>
      <c r="AI180"/>
      <c r="AJ180"/>
      <c r="AK180"/>
      <c r="AL180" s="4"/>
    </row>
  </sheetData>
  <sortState ref="A7:Z64">
    <sortCondition ref="B7:B64"/>
  </sortState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5AC90-650C-0B44-8D02-1C4D01BD665C}">
  <dimension ref="A1:AL228"/>
  <sheetViews>
    <sheetView zoomScaleNormal="100" workbookViewId="0">
      <pane xSplit="2" ySplit="6" topLeftCell="C7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RowHeight="16" x14ac:dyDescent="0.2"/>
  <cols>
    <col min="1" max="1" width="8.1640625" style="12" customWidth="1"/>
    <col min="2" max="2" width="15" style="19" customWidth="1"/>
    <col min="3" max="26" width="7.33203125" style="12" customWidth="1"/>
    <col min="38" max="38" width="10.83203125" style="4"/>
  </cols>
  <sheetData>
    <row r="1" spans="1:33" x14ac:dyDescent="0.2">
      <c r="A1" s="38" t="s">
        <v>533</v>
      </c>
      <c r="B1" s="12"/>
      <c r="H1" s="39" t="s">
        <v>527</v>
      </c>
      <c r="V1" s="36"/>
      <c r="AA1" s="18"/>
    </row>
    <row r="2" spans="1:33" x14ac:dyDescent="0.2">
      <c r="B2" s="12"/>
      <c r="H2" s="39" t="s">
        <v>528</v>
      </c>
      <c r="V2" s="36" t="s">
        <v>532</v>
      </c>
      <c r="AA2" s="18"/>
    </row>
    <row r="3" spans="1:33" x14ac:dyDescent="0.2">
      <c r="B3" s="12"/>
      <c r="H3" s="40" t="s">
        <v>529</v>
      </c>
      <c r="AA3" s="18"/>
    </row>
    <row r="4" spans="1:33" x14ac:dyDescent="0.2">
      <c r="B4" s="12"/>
      <c r="H4" s="39" t="s">
        <v>531</v>
      </c>
      <c r="AA4" s="18"/>
    </row>
    <row r="5" spans="1:33" x14ac:dyDescent="0.2">
      <c r="B5" s="12"/>
      <c r="H5" s="39"/>
      <c r="AA5" s="18"/>
    </row>
    <row r="6" spans="1:33" s="1" customFormat="1" x14ac:dyDescent="0.2">
      <c r="A6" s="12" t="s">
        <v>485</v>
      </c>
      <c r="B6" s="18" t="s">
        <v>14</v>
      </c>
      <c r="C6" s="8" t="s">
        <v>2</v>
      </c>
      <c r="D6" s="8" t="s">
        <v>13</v>
      </c>
      <c r="E6" s="8" t="s">
        <v>3</v>
      </c>
      <c r="F6" s="8" t="s">
        <v>13</v>
      </c>
      <c r="G6" s="8" t="s">
        <v>9</v>
      </c>
      <c r="H6" s="8" t="s">
        <v>13</v>
      </c>
      <c r="I6" s="8" t="s">
        <v>1</v>
      </c>
      <c r="J6" s="8" t="s">
        <v>13</v>
      </c>
      <c r="K6" s="8" t="s">
        <v>7</v>
      </c>
      <c r="L6" s="8" t="s">
        <v>13</v>
      </c>
      <c r="M6" s="8" t="s">
        <v>5</v>
      </c>
      <c r="N6" s="8" t="s">
        <v>13</v>
      </c>
      <c r="O6" s="8" t="s">
        <v>10</v>
      </c>
      <c r="P6" s="8" t="s">
        <v>13</v>
      </c>
      <c r="Q6" s="8" t="s">
        <v>4</v>
      </c>
      <c r="R6" s="8" t="s">
        <v>13</v>
      </c>
      <c r="S6" s="8" t="s">
        <v>0</v>
      </c>
      <c r="T6" s="8" t="s">
        <v>13</v>
      </c>
      <c r="U6" s="8" t="s">
        <v>6</v>
      </c>
      <c r="V6" s="8" t="s">
        <v>13</v>
      </c>
      <c r="W6" s="8" t="s">
        <v>8</v>
      </c>
      <c r="X6" s="8" t="s">
        <v>13</v>
      </c>
      <c r="Y6" s="8" t="s">
        <v>12</v>
      </c>
      <c r="Z6" s="8" t="s">
        <v>11</v>
      </c>
      <c r="AG6" s="3"/>
    </row>
    <row r="7" spans="1:33" x14ac:dyDescent="0.2">
      <c r="A7" s="11" t="s">
        <v>476</v>
      </c>
      <c r="B7" s="19" t="s">
        <v>197</v>
      </c>
      <c r="C7" s="13">
        <v>1.2500000000000001E-2</v>
      </c>
      <c r="D7" s="13">
        <v>1.73E-3</v>
      </c>
      <c r="E7" s="9">
        <v>39.946800000000003</v>
      </c>
      <c r="F7" s="9">
        <v>5.5925520000000013E-2</v>
      </c>
      <c r="G7" s="13">
        <v>4.2999999999999997E-2</v>
      </c>
      <c r="H7" s="13">
        <v>1.333E-3</v>
      </c>
      <c r="I7" s="13">
        <v>6.1999999999999998E-3</v>
      </c>
      <c r="J7" s="13">
        <v>2.2344800000000001E-3</v>
      </c>
      <c r="K7" s="9">
        <v>44.333799999999997</v>
      </c>
      <c r="L7" s="9">
        <v>0.31033659999999996</v>
      </c>
      <c r="M7" s="9">
        <v>15.373900000000001</v>
      </c>
      <c r="N7" s="9">
        <v>0.15373900000000001</v>
      </c>
      <c r="O7" s="13">
        <v>0.3014</v>
      </c>
      <c r="P7" s="13">
        <v>2.2303600000000002E-3</v>
      </c>
      <c r="Q7" s="13">
        <v>0.2697</v>
      </c>
      <c r="R7" s="13">
        <v>3.88368E-3</v>
      </c>
      <c r="S7" s="13">
        <v>0.15970000000000001</v>
      </c>
      <c r="T7" s="13">
        <v>2.4913200000000004E-3</v>
      </c>
      <c r="U7" s="13">
        <v>2.1100000000000001E-2</v>
      </c>
      <c r="V7" s="13">
        <v>2.1690799999999999E-3</v>
      </c>
      <c r="W7" s="13">
        <v>1.03E-2</v>
      </c>
      <c r="X7" s="13">
        <v>3.6111800000000003E-3</v>
      </c>
      <c r="Y7" s="9">
        <v>100.47839999999999</v>
      </c>
      <c r="Z7" s="9">
        <v>83.702432375522733</v>
      </c>
      <c r="AA7" s="21"/>
      <c r="AB7" s="23"/>
      <c r="AC7" s="21"/>
      <c r="AD7" s="23"/>
    </row>
    <row r="8" spans="1:33" x14ac:dyDescent="0.2">
      <c r="A8" s="11" t="s">
        <v>478</v>
      </c>
      <c r="B8" s="19" t="s">
        <v>198</v>
      </c>
      <c r="C8" s="13">
        <v>2.46E-2</v>
      </c>
      <c r="D8" s="13">
        <v>1.80072E-3</v>
      </c>
      <c r="E8" s="9">
        <v>40.095199999999998</v>
      </c>
      <c r="F8" s="9">
        <v>5.6133280000000008E-2</v>
      </c>
      <c r="G8" s="13">
        <v>4.6199999999999998E-2</v>
      </c>
      <c r="H8" s="13">
        <v>1.3397999999999999E-3</v>
      </c>
      <c r="I8" s="13">
        <v>1.46E-2</v>
      </c>
      <c r="J8" s="13">
        <v>2.2513200000000002E-3</v>
      </c>
      <c r="K8" s="9">
        <v>45.388100000000001</v>
      </c>
      <c r="L8" s="9">
        <v>0.30863908000000001</v>
      </c>
      <c r="M8" s="9">
        <v>14.285500000000001</v>
      </c>
      <c r="N8" s="9">
        <v>0.14856920000000001</v>
      </c>
      <c r="O8" s="13">
        <v>0.34849999999999998</v>
      </c>
      <c r="P8" s="13">
        <v>2.3698E-3</v>
      </c>
      <c r="Q8" s="13">
        <v>0.25569999999999998</v>
      </c>
      <c r="R8" s="13">
        <v>3.8354999999999995E-3</v>
      </c>
      <c r="S8" s="13">
        <v>0.10780000000000001</v>
      </c>
      <c r="T8" s="13">
        <v>2.3284800000000004E-3</v>
      </c>
      <c r="U8" s="13">
        <v>2.1399999999999999E-2</v>
      </c>
      <c r="V8" s="13">
        <v>2.1100399999999997E-3</v>
      </c>
      <c r="W8" s="13">
        <v>9.1000000000000004E-3</v>
      </c>
      <c r="X8" s="13">
        <v>3.5762999999999997E-3</v>
      </c>
      <c r="Y8" s="9">
        <v>100.5967</v>
      </c>
      <c r="Z8" s="9">
        <v>84.981885120711482</v>
      </c>
    </row>
    <row r="9" spans="1:33" x14ac:dyDescent="0.2">
      <c r="A9" s="11" t="s">
        <v>476</v>
      </c>
      <c r="B9" s="19" t="s">
        <v>180</v>
      </c>
      <c r="C9" s="13">
        <v>1.5100000000000001E-2</v>
      </c>
      <c r="D9" s="13">
        <v>1.7455600000000002E-3</v>
      </c>
      <c r="E9" s="9">
        <v>39.908900000000003</v>
      </c>
      <c r="F9" s="9">
        <v>5.5872460000000013E-2</v>
      </c>
      <c r="G9" s="13">
        <v>3.15E-2</v>
      </c>
      <c r="H9" s="13">
        <v>1.3104E-3</v>
      </c>
      <c r="I9" s="13">
        <v>3.0000000000000001E-3</v>
      </c>
      <c r="J9" s="13">
        <v>2.2104000000000004E-3</v>
      </c>
      <c r="K9" s="9">
        <v>44.246600000000001</v>
      </c>
      <c r="L9" s="9">
        <v>0.30972619999999995</v>
      </c>
      <c r="M9" s="9">
        <v>15.6029</v>
      </c>
      <c r="N9" s="9">
        <v>0.15290841999999999</v>
      </c>
      <c r="O9" s="13">
        <v>0.29799999999999999</v>
      </c>
      <c r="P9" s="13">
        <v>2.2648E-3</v>
      </c>
      <c r="Q9" s="13">
        <v>0.28299999999999997</v>
      </c>
      <c r="R9" s="13">
        <v>3.9053999999999994E-3</v>
      </c>
      <c r="S9" s="13">
        <v>0.1273</v>
      </c>
      <c r="T9" s="13">
        <v>2.3932399999999996E-3</v>
      </c>
      <c r="U9" s="13">
        <v>1.9400000000000001E-2</v>
      </c>
      <c r="V9" s="13">
        <v>2.2154800000000001E-3</v>
      </c>
      <c r="W9" s="13">
        <v>1.6400000000000001E-2</v>
      </c>
      <c r="X9" s="13">
        <v>3.6178400000000002E-3</v>
      </c>
      <c r="Y9" s="9">
        <v>100.5521</v>
      </c>
      <c r="Z9" s="9">
        <v>83.472585934466508</v>
      </c>
    </row>
    <row r="10" spans="1:33" x14ac:dyDescent="0.2">
      <c r="A10" s="11" t="s">
        <v>478</v>
      </c>
      <c r="B10" s="19" t="s">
        <v>181</v>
      </c>
      <c r="C10" s="13">
        <v>1.37E-2</v>
      </c>
      <c r="D10" s="13">
        <v>1.7097600000000001E-3</v>
      </c>
      <c r="E10" s="9">
        <v>39.983199999999997</v>
      </c>
      <c r="F10" s="9">
        <v>5.5976480000000002E-2</v>
      </c>
      <c r="G10" s="13">
        <v>4.5199999999999997E-2</v>
      </c>
      <c r="H10" s="13">
        <v>1.3288799999999999E-3</v>
      </c>
      <c r="I10" s="13">
        <v>8.8999999999999999E-3</v>
      </c>
      <c r="J10" s="13">
        <v>2.2321199999999998E-3</v>
      </c>
      <c r="K10" s="9">
        <v>44.770400000000002</v>
      </c>
      <c r="L10" s="9">
        <v>0.31339279999999997</v>
      </c>
      <c r="M10" s="9">
        <v>14.7638</v>
      </c>
      <c r="N10" s="9">
        <v>0.15059076000000002</v>
      </c>
      <c r="O10" s="13">
        <v>0.33860000000000001</v>
      </c>
      <c r="P10" s="13">
        <v>2.3024800000000004E-3</v>
      </c>
      <c r="Q10" s="13">
        <v>0.2631</v>
      </c>
      <c r="R10" s="13">
        <v>3.84126E-3</v>
      </c>
      <c r="S10" s="13">
        <v>0.1128</v>
      </c>
      <c r="T10" s="13">
        <v>2.3462399999999999E-3</v>
      </c>
      <c r="U10" s="13">
        <v>2.07E-2</v>
      </c>
      <c r="V10" s="13">
        <v>2.1362399999999998E-3</v>
      </c>
      <c r="W10" s="13">
        <v>1.26E-2</v>
      </c>
      <c r="X10" s="13">
        <v>3.5834399999999998E-3</v>
      </c>
      <c r="Y10" s="9">
        <v>100.333</v>
      </c>
      <c r="Z10" s="9">
        <v>84.376925785296734</v>
      </c>
    </row>
    <row r="11" spans="1:33" x14ac:dyDescent="0.2">
      <c r="A11" s="11" t="s">
        <v>477</v>
      </c>
      <c r="B11" s="19" t="s">
        <v>182</v>
      </c>
      <c r="C11" s="13">
        <v>5.2600000000000001E-2</v>
      </c>
      <c r="D11" s="13">
        <v>1.9672400000000003E-3</v>
      </c>
      <c r="E11" s="9">
        <v>39.433999999999997</v>
      </c>
      <c r="F11" s="9">
        <v>5.5207600000000003E-2</v>
      </c>
      <c r="G11" s="13">
        <v>4.2000000000000003E-2</v>
      </c>
      <c r="H11" s="13">
        <v>1.3356000000000002E-3</v>
      </c>
      <c r="I11" s="13">
        <v>5.3E-3</v>
      </c>
      <c r="J11" s="13">
        <v>2.2503800000000002E-3</v>
      </c>
      <c r="K11" s="9">
        <v>42.9634</v>
      </c>
      <c r="L11" s="9">
        <v>0.30933647999999997</v>
      </c>
      <c r="M11" s="9">
        <v>16.562899999999999</v>
      </c>
      <c r="N11" s="9">
        <v>0.15900383999999998</v>
      </c>
      <c r="O11" s="13">
        <v>0.42809999999999998</v>
      </c>
      <c r="P11" s="13">
        <v>2.4829799999999996E-3</v>
      </c>
      <c r="Q11" s="13">
        <v>0.35820000000000002</v>
      </c>
      <c r="R11" s="13">
        <v>4.0834799999999996E-3</v>
      </c>
      <c r="S11" s="13">
        <v>9.9199999999999997E-2</v>
      </c>
      <c r="T11" s="13">
        <v>2.3212799999999998E-3</v>
      </c>
      <c r="U11" s="13">
        <v>2.1600000000000001E-2</v>
      </c>
      <c r="V11" s="13">
        <v>2.2118400000000001E-3</v>
      </c>
      <c r="W11" s="13">
        <v>1.8599999999999998E-2</v>
      </c>
      <c r="X11" s="13">
        <v>3.6307199999999996E-3</v>
      </c>
      <c r="Y11" s="9">
        <v>99.985900000000001</v>
      </c>
      <c r="Z11" s="9">
        <v>82.205889310403663</v>
      </c>
    </row>
    <row r="12" spans="1:33" x14ac:dyDescent="0.2">
      <c r="A12" s="11" t="s">
        <v>476</v>
      </c>
      <c r="B12" s="19" t="s">
        <v>183</v>
      </c>
      <c r="C12" s="13">
        <v>1.09E-2</v>
      </c>
      <c r="D12" s="13">
        <v>1.6960400000000002E-3</v>
      </c>
      <c r="E12" s="9">
        <v>40.063400000000001</v>
      </c>
      <c r="F12" s="9">
        <v>5.6088760000000008E-2</v>
      </c>
      <c r="G12" s="13">
        <v>4.4299999999999999E-2</v>
      </c>
      <c r="H12" s="13">
        <v>1.33786E-3</v>
      </c>
      <c r="I12" s="13" t="s">
        <v>15</v>
      </c>
      <c r="J12" s="13" t="str">
        <f>I12</f>
        <v>&lt;0.002</v>
      </c>
      <c r="K12" s="9">
        <v>44.664000000000001</v>
      </c>
      <c r="L12" s="9">
        <v>0.31264799999999998</v>
      </c>
      <c r="M12" s="9">
        <v>15.144</v>
      </c>
      <c r="N12" s="9">
        <v>0.15143999999999999</v>
      </c>
      <c r="O12" s="13">
        <v>0.2928</v>
      </c>
      <c r="P12" s="13">
        <v>2.2252800000000001E-3</v>
      </c>
      <c r="Q12" s="13">
        <v>0.26840000000000003</v>
      </c>
      <c r="R12" s="13">
        <v>3.8649600000000002E-3</v>
      </c>
      <c r="S12" s="13">
        <v>8.9599999999999999E-2</v>
      </c>
      <c r="T12" s="13">
        <v>2.2937600000000002E-3</v>
      </c>
      <c r="U12" s="13">
        <v>2.01E-2</v>
      </c>
      <c r="V12" s="13">
        <v>2.1828599999999996E-3</v>
      </c>
      <c r="W12" s="13">
        <v>1.24E-2</v>
      </c>
      <c r="X12" s="13">
        <v>3.62328E-3</v>
      </c>
      <c r="Y12" s="9">
        <v>100.6099</v>
      </c>
      <c r="Z12" s="9">
        <v>84.006871814449667</v>
      </c>
    </row>
    <row r="13" spans="1:33" x14ac:dyDescent="0.2">
      <c r="A13" s="11" t="s">
        <v>478</v>
      </c>
      <c r="B13" s="19" t="s">
        <v>184</v>
      </c>
      <c r="C13" s="13">
        <v>1.26E-2</v>
      </c>
      <c r="D13" s="13">
        <v>1.71108E-3</v>
      </c>
      <c r="E13" s="9">
        <v>40.3919</v>
      </c>
      <c r="F13" s="9">
        <v>5.6548660000000008E-2</v>
      </c>
      <c r="G13" s="13">
        <v>4.58E-2</v>
      </c>
      <c r="H13" s="13">
        <v>1.3281999999999999E-3</v>
      </c>
      <c r="I13" s="13">
        <v>1.4800000000000001E-2</v>
      </c>
      <c r="J13" s="13">
        <v>2.2496E-3</v>
      </c>
      <c r="K13" s="9">
        <v>46.047899999999998</v>
      </c>
      <c r="L13" s="9">
        <v>0.31312572</v>
      </c>
      <c r="M13" s="9">
        <v>13.3001</v>
      </c>
      <c r="N13" s="9">
        <v>0.14364108</v>
      </c>
      <c r="O13" s="13">
        <v>0.33639999999999998</v>
      </c>
      <c r="P13" s="13">
        <v>2.2875199999999999E-3</v>
      </c>
      <c r="Q13" s="13">
        <v>0.2397</v>
      </c>
      <c r="R13" s="13">
        <v>3.7872600000000002E-3</v>
      </c>
      <c r="S13" s="13">
        <v>0.10050000000000001</v>
      </c>
      <c r="T13" s="13">
        <v>2.3115000000000002E-3</v>
      </c>
      <c r="U13" s="13">
        <v>1.8200000000000001E-2</v>
      </c>
      <c r="V13" s="13">
        <v>2.12576E-3</v>
      </c>
      <c r="W13" s="13">
        <v>1.26E-2</v>
      </c>
      <c r="X13" s="13">
        <v>3.57588E-3</v>
      </c>
      <c r="Y13" s="9">
        <v>100.5205</v>
      </c>
      <c r="Z13" s="9">
        <v>86.045649885106528</v>
      </c>
    </row>
    <row r="14" spans="1:33" x14ac:dyDescent="0.2">
      <c r="A14" s="11" t="s">
        <v>477</v>
      </c>
      <c r="B14" s="19" t="s">
        <v>185</v>
      </c>
      <c r="C14" s="13">
        <v>4.4499999999999998E-2</v>
      </c>
      <c r="D14" s="13">
        <v>1.9312999999999999E-3</v>
      </c>
      <c r="E14" s="9">
        <v>39.685899999999997</v>
      </c>
      <c r="F14" s="9">
        <v>5.556026E-2</v>
      </c>
      <c r="G14" s="13">
        <v>4.6699999999999998E-2</v>
      </c>
      <c r="H14" s="13">
        <v>1.3542999999999999E-3</v>
      </c>
      <c r="I14" s="13">
        <v>5.3E-3</v>
      </c>
      <c r="J14" s="13">
        <v>2.2525000000000002E-3</v>
      </c>
      <c r="K14" s="9">
        <v>42.706099999999999</v>
      </c>
      <c r="L14" s="9">
        <v>0.30748391999999997</v>
      </c>
      <c r="M14" s="9">
        <v>16.924800000000001</v>
      </c>
      <c r="N14" s="9">
        <v>0.15909311999999998</v>
      </c>
      <c r="O14" s="13">
        <v>0.43190000000000001</v>
      </c>
      <c r="P14" s="13">
        <v>2.5050199999999997E-3</v>
      </c>
      <c r="Q14" s="13">
        <v>0.4002</v>
      </c>
      <c r="R14" s="13">
        <v>4.1620799999999994E-3</v>
      </c>
      <c r="S14" s="13">
        <v>9.6299999999999997E-2</v>
      </c>
      <c r="T14" s="13">
        <v>2.3304599999999999E-3</v>
      </c>
      <c r="U14" s="13">
        <v>2.07E-2</v>
      </c>
      <c r="V14" s="13">
        <v>2.23974E-3</v>
      </c>
      <c r="W14" s="13">
        <v>1.7000000000000001E-2</v>
      </c>
      <c r="X14" s="13">
        <v>3.6652E-3</v>
      </c>
      <c r="Y14" s="9">
        <v>100.3794</v>
      </c>
      <c r="Z14" s="9">
        <v>81.798245920274908</v>
      </c>
    </row>
    <row r="15" spans="1:33" x14ac:dyDescent="0.2">
      <c r="A15" s="11" t="s">
        <v>476</v>
      </c>
      <c r="B15" s="19" t="s">
        <v>186</v>
      </c>
      <c r="C15" s="13">
        <v>1.4999999999999999E-2</v>
      </c>
      <c r="D15" s="13">
        <v>1.7159999999999999E-3</v>
      </c>
      <c r="E15" s="9">
        <v>39.619599999999998</v>
      </c>
      <c r="F15" s="9">
        <v>5.5467440000000007E-2</v>
      </c>
      <c r="G15" s="13">
        <v>4.3900000000000002E-2</v>
      </c>
      <c r="H15" s="13">
        <v>1.33456E-3</v>
      </c>
      <c r="I15" s="13" t="s">
        <v>15</v>
      </c>
      <c r="J15" s="13" t="str">
        <f>I15</f>
        <v>&lt;0.002</v>
      </c>
      <c r="K15" s="9">
        <v>43.843699999999998</v>
      </c>
      <c r="L15" s="9">
        <v>0.30690589999999995</v>
      </c>
      <c r="M15" s="9">
        <v>15.943300000000001</v>
      </c>
      <c r="N15" s="9">
        <v>0.15624434000000001</v>
      </c>
      <c r="O15" s="13">
        <v>0.26469999999999999</v>
      </c>
      <c r="P15" s="13">
        <v>2.1705399999999994E-3</v>
      </c>
      <c r="Q15" s="13">
        <v>0.2697</v>
      </c>
      <c r="R15" s="13">
        <v>3.88368E-3</v>
      </c>
      <c r="S15" s="13">
        <v>0.11799999999999999</v>
      </c>
      <c r="T15" s="13">
        <v>2.3835999999999996E-3</v>
      </c>
      <c r="U15" s="13">
        <v>2.1999999999999999E-2</v>
      </c>
      <c r="V15" s="13">
        <v>2.1691999999999996E-3</v>
      </c>
      <c r="W15" s="13">
        <v>1.0999999999999999E-2</v>
      </c>
      <c r="X15" s="13">
        <v>3.6233999999999993E-3</v>
      </c>
      <c r="Y15" s="9">
        <v>100.15170000000001</v>
      </c>
      <c r="Z15" s="9">
        <v>83.044275863722021</v>
      </c>
    </row>
    <row r="16" spans="1:33" x14ac:dyDescent="0.2">
      <c r="A16" s="11" t="s">
        <v>478</v>
      </c>
      <c r="B16" s="19" t="s">
        <v>187</v>
      </c>
      <c r="C16" s="13">
        <v>1.66E-2</v>
      </c>
      <c r="D16" s="13">
        <v>1.7230800000000001E-3</v>
      </c>
      <c r="E16" s="9">
        <v>40.061999999999998</v>
      </c>
      <c r="F16" s="9">
        <v>5.6086800000000006E-2</v>
      </c>
      <c r="G16" s="13">
        <v>4.3200000000000002E-2</v>
      </c>
      <c r="H16" s="13">
        <v>1.3305600000000002E-3</v>
      </c>
      <c r="I16" s="13">
        <v>8.3000000000000001E-3</v>
      </c>
      <c r="J16" s="13">
        <v>2.24764E-3</v>
      </c>
      <c r="K16" s="9">
        <v>44.411299999999997</v>
      </c>
      <c r="L16" s="9">
        <v>0.31087909999999996</v>
      </c>
      <c r="M16" s="9">
        <v>14.5623</v>
      </c>
      <c r="N16" s="9">
        <v>0.14853546000000001</v>
      </c>
      <c r="O16" s="13">
        <v>0.35410000000000003</v>
      </c>
      <c r="P16" s="13">
        <v>2.3370600000000002E-3</v>
      </c>
      <c r="Q16" s="13">
        <v>0.25629999999999997</v>
      </c>
      <c r="R16" s="13">
        <v>3.8444999999999994E-3</v>
      </c>
      <c r="S16" s="13">
        <v>9.0499999999999997E-2</v>
      </c>
      <c r="T16" s="13">
        <v>2.2805999999999998E-3</v>
      </c>
      <c r="U16" s="13">
        <v>2.07E-2</v>
      </c>
      <c r="V16" s="13">
        <v>2.1321000000000001E-3</v>
      </c>
      <c r="W16" s="13">
        <v>1.3899999999999999E-2</v>
      </c>
      <c r="X16" s="13">
        <v>3.6112200000000001E-3</v>
      </c>
      <c r="Y16" s="9">
        <v>99.839200000000005</v>
      </c>
      <c r="Z16" s="9">
        <v>84.451772822655983</v>
      </c>
    </row>
    <row r="17" spans="1:26" x14ac:dyDescent="0.2">
      <c r="A17" s="11" t="s">
        <v>477</v>
      </c>
      <c r="B17" s="19" t="s">
        <v>188</v>
      </c>
      <c r="C17" s="13">
        <v>3.2599999999999997E-2</v>
      </c>
      <c r="D17" s="13">
        <v>1.8255999999999997E-3</v>
      </c>
      <c r="E17" s="9">
        <v>39.817900000000002</v>
      </c>
      <c r="F17" s="9">
        <v>5.5745060000000013E-2</v>
      </c>
      <c r="G17" s="13">
        <v>4.1300000000000003E-2</v>
      </c>
      <c r="H17" s="13">
        <v>1.3381200000000004E-3</v>
      </c>
      <c r="I17" s="13">
        <v>1.24E-2</v>
      </c>
      <c r="J17" s="13">
        <v>2.2518400000000002E-3</v>
      </c>
      <c r="K17" s="9">
        <v>43.117100000000001</v>
      </c>
      <c r="L17" s="9">
        <v>0.31044312000000002</v>
      </c>
      <c r="M17" s="9">
        <v>16.1432</v>
      </c>
      <c r="N17" s="9">
        <v>0.15497471999999998</v>
      </c>
      <c r="O17" s="13">
        <v>0.41149999999999998</v>
      </c>
      <c r="P17" s="13">
        <v>2.4689999999999998E-3</v>
      </c>
      <c r="Q17" s="13">
        <v>0.31969999999999998</v>
      </c>
      <c r="R17" s="13">
        <v>3.9642799999999997E-3</v>
      </c>
      <c r="S17" s="13">
        <v>8.2799999999999999E-2</v>
      </c>
      <c r="T17" s="13">
        <v>2.2687200000000001E-3</v>
      </c>
      <c r="U17" s="13">
        <v>2.1100000000000001E-2</v>
      </c>
      <c r="V17" s="13">
        <v>2.1986200000000001E-3</v>
      </c>
      <c r="W17" s="13">
        <v>1.4800000000000001E-2</v>
      </c>
      <c r="X17" s="13">
        <v>3.6289600000000001E-3</v>
      </c>
      <c r="Y17" s="9">
        <v>100.01439999999999</v>
      </c>
      <c r="Z17" s="9">
        <v>82.629549294472255</v>
      </c>
    </row>
    <row r="18" spans="1:26" x14ac:dyDescent="0.2">
      <c r="A18" s="11" t="s">
        <v>476</v>
      </c>
      <c r="B18" s="19" t="s">
        <v>189</v>
      </c>
      <c r="C18" s="13">
        <v>2.3199999999999998E-2</v>
      </c>
      <c r="D18" s="13">
        <v>1.7863999999999998E-3</v>
      </c>
      <c r="E18" s="9">
        <v>39.945700000000002</v>
      </c>
      <c r="F18" s="9">
        <v>5.5923980000000012E-2</v>
      </c>
      <c r="G18" s="13">
        <v>4.1200000000000001E-2</v>
      </c>
      <c r="H18" s="13">
        <v>1.32664E-3</v>
      </c>
      <c r="I18" s="13">
        <v>2.3999999999999998E-3</v>
      </c>
      <c r="J18" s="13">
        <v>2.2128E-3</v>
      </c>
      <c r="K18" s="9">
        <v>44.199399999999997</v>
      </c>
      <c r="L18" s="9">
        <v>0.30939579999999994</v>
      </c>
      <c r="M18" s="9">
        <v>15.598800000000001</v>
      </c>
      <c r="N18" s="9">
        <v>0.15286823999999999</v>
      </c>
      <c r="O18" s="13">
        <v>0.29210000000000003</v>
      </c>
      <c r="P18" s="13">
        <v>2.21996E-3</v>
      </c>
      <c r="Q18" s="13">
        <v>0.27229999999999999</v>
      </c>
      <c r="R18" s="13">
        <v>3.9211199999999993E-3</v>
      </c>
      <c r="S18" s="13">
        <v>0.1134</v>
      </c>
      <c r="T18" s="13">
        <v>2.3587199999999999E-3</v>
      </c>
      <c r="U18" s="13">
        <v>1.9800000000000002E-2</v>
      </c>
      <c r="V18" s="13">
        <v>2.1978000000000002E-3</v>
      </c>
      <c r="W18" s="13">
        <v>1.4500000000000001E-2</v>
      </c>
      <c r="X18" s="13">
        <v>3.6221000000000001E-3</v>
      </c>
      <c r="Y18" s="9">
        <v>100.5228</v>
      </c>
      <c r="Z18" s="9">
        <v>83.46148401308217</v>
      </c>
    </row>
    <row r="19" spans="1:26" x14ac:dyDescent="0.2">
      <c r="A19" s="11" t="s">
        <v>478</v>
      </c>
      <c r="B19" s="19" t="s">
        <v>190</v>
      </c>
      <c r="C19" s="13">
        <v>1.72E-2</v>
      </c>
      <c r="D19" s="13">
        <v>1.7371999999999999E-3</v>
      </c>
      <c r="E19" s="9">
        <v>40.360799999999998</v>
      </c>
      <c r="F19" s="9">
        <v>5.6505120000000006E-2</v>
      </c>
      <c r="G19" s="13">
        <v>4.36E-2</v>
      </c>
      <c r="H19" s="13">
        <v>1.32544E-3</v>
      </c>
      <c r="I19" s="13">
        <v>2.07E-2</v>
      </c>
      <c r="J19" s="13">
        <v>2.2728600000000002E-3</v>
      </c>
      <c r="K19" s="9">
        <v>46.0244</v>
      </c>
      <c r="L19" s="9">
        <v>0.31296592000000001</v>
      </c>
      <c r="M19" s="9">
        <v>13.5532</v>
      </c>
      <c r="N19" s="9">
        <v>0.14366392</v>
      </c>
      <c r="O19" s="13">
        <v>0.36449999999999999</v>
      </c>
      <c r="P19" s="13">
        <v>2.4056999999999998E-3</v>
      </c>
      <c r="Q19" s="13">
        <v>0.24640000000000001</v>
      </c>
      <c r="R19" s="13">
        <v>3.7945600000000002E-3</v>
      </c>
      <c r="S19" s="13">
        <v>9.98E-2</v>
      </c>
      <c r="T19" s="13">
        <v>2.2954E-3</v>
      </c>
      <c r="U19" s="13">
        <v>2.06E-2</v>
      </c>
      <c r="V19" s="13">
        <v>2.0888400000000002E-3</v>
      </c>
      <c r="W19" s="13">
        <v>1.35E-2</v>
      </c>
      <c r="X19" s="13">
        <v>3.5856E-3</v>
      </c>
      <c r="Y19" s="9">
        <v>100.7647</v>
      </c>
      <c r="Z19" s="9">
        <v>85.81154654829534</v>
      </c>
    </row>
    <row r="20" spans="1:26" x14ac:dyDescent="0.2">
      <c r="A20" s="11" t="s">
        <v>476</v>
      </c>
      <c r="B20" s="19" t="s">
        <v>191</v>
      </c>
      <c r="C20" s="13">
        <v>1.49E-2</v>
      </c>
      <c r="D20" s="13">
        <v>1.7432999999999999E-3</v>
      </c>
      <c r="E20" s="9">
        <v>39.940100000000001</v>
      </c>
      <c r="F20" s="9">
        <v>5.591614000000001E-2</v>
      </c>
      <c r="G20" s="13">
        <v>4.2799999999999998E-2</v>
      </c>
      <c r="H20" s="13">
        <v>1.3439200000000002E-3</v>
      </c>
      <c r="I20" s="13">
        <v>5.4999999999999997E-3</v>
      </c>
      <c r="J20" s="13">
        <v>2.2626999999999999E-3</v>
      </c>
      <c r="K20" s="9">
        <v>44.217399999999998</v>
      </c>
      <c r="L20" s="9">
        <v>0.30952179999999996</v>
      </c>
      <c r="M20" s="9">
        <v>15.8483</v>
      </c>
      <c r="N20" s="9">
        <v>0.15531333999999999</v>
      </c>
      <c r="O20" s="13">
        <v>0.30009999999999998</v>
      </c>
      <c r="P20" s="13">
        <v>2.2207400000000001E-3</v>
      </c>
      <c r="Q20" s="13">
        <v>0.28210000000000002</v>
      </c>
      <c r="R20" s="13">
        <v>3.9493999999999996E-3</v>
      </c>
      <c r="S20" s="13">
        <v>0.13439999999999999</v>
      </c>
      <c r="T20" s="13">
        <v>2.4192000000000003E-3</v>
      </c>
      <c r="U20" s="13">
        <v>2.1100000000000001E-2</v>
      </c>
      <c r="V20" s="13">
        <v>2.1901800000000003E-3</v>
      </c>
      <c r="W20" s="13">
        <v>1.0800000000000001E-2</v>
      </c>
      <c r="X20" s="13">
        <v>3.62664E-3</v>
      </c>
      <c r="Y20" s="9">
        <v>100.8175</v>
      </c>
      <c r="Z20" s="9">
        <v>83.246964567723893</v>
      </c>
    </row>
    <row r="21" spans="1:26" x14ac:dyDescent="0.2">
      <c r="A21" s="11" t="s">
        <v>478</v>
      </c>
      <c r="B21" s="19" t="s">
        <v>192</v>
      </c>
      <c r="C21" s="13">
        <v>1.54E-2</v>
      </c>
      <c r="D21" s="13">
        <v>1.7494399999999999E-3</v>
      </c>
      <c r="E21" s="9">
        <v>40.2395</v>
      </c>
      <c r="F21" s="9">
        <v>5.6335300000000005E-2</v>
      </c>
      <c r="G21" s="13">
        <v>4.2500000000000003E-2</v>
      </c>
      <c r="H21" s="13">
        <v>1.3345000000000002E-3</v>
      </c>
      <c r="I21" s="13">
        <v>1.2200000000000001E-2</v>
      </c>
      <c r="J21" s="13">
        <v>2.2472400000000006E-3</v>
      </c>
      <c r="K21" s="9">
        <v>45.352200000000003</v>
      </c>
      <c r="L21" s="9">
        <v>0.30839496000000005</v>
      </c>
      <c r="M21" s="9">
        <v>14.289400000000001</v>
      </c>
      <c r="N21" s="9">
        <v>0.14860976000000001</v>
      </c>
      <c r="O21" s="13">
        <v>0.34200000000000003</v>
      </c>
      <c r="P21" s="13">
        <v>2.3256000000000001E-3</v>
      </c>
      <c r="Q21" s="13">
        <v>0.25480000000000003</v>
      </c>
      <c r="R21" s="13">
        <v>3.8729600000000004E-3</v>
      </c>
      <c r="S21" s="13">
        <v>0.1051</v>
      </c>
      <c r="T21" s="13">
        <v>2.33322E-3</v>
      </c>
      <c r="U21" s="13">
        <v>2.0299999999999999E-2</v>
      </c>
      <c r="V21" s="13">
        <v>2.1355599999999999E-3</v>
      </c>
      <c r="W21" s="13">
        <v>1.18E-2</v>
      </c>
      <c r="X21" s="13">
        <v>3.6178799999999995E-3</v>
      </c>
      <c r="Y21" s="9">
        <v>100.68519999999999</v>
      </c>
      <c r="Z21" s="9">
        <v>84.968297562678131</v>
      </c>
    </row>
    <row r="22" spans="1:26" x14ac:dyDescent="0.2">
      <c r="A22" s="11" t="s">
        <v>477</v>
      </c>
      <c r="B22" s="19" t="s">
        <v>193</v>
      </c>
      <c r="C22" s="13">
        <v>1.89E-2</v>
      </c>
      <c r="D22" s="13">
        <v>1.78038E-3</v>
      </c>
      <c r="E22" s="9">
        <v>39.723599999999998</v>
      </c>
      <c r="F22" s="9">
        <v>5.5613040000000002E-2</v>
      </c>
      <c r="G22" s="13">
        <v>3.8100000000000002E-2</v>
      </c>
      <c r="H22" s="13">
        <v>1.32588E-3</v>
      </c>
      <c r="I22" s="13" t="s">
        <v>15</v>
      </c>
      <c r="J22" s="13" t="str">
        <f>I22</f>
        <v>&lt;0.002</v>
      </c>
      <c r="K22" s="9">
        <v>43.249200000000002</v>
      </c>
      <c r="L22" s="9">
        <v>0.31139423999999999</v>
      </c>
      <c r="M22" s="9">
        <v>16.581499999999998</v>
      </c>
      <c r="N22" s="9">
        <v>0.15918239999999997</v>
      </c>
      <c r="O22" s="13">
        <v>0.36720000000000003</v>
      </c>
      <c r="P22" s="13">
        <v>2.4235200000000002E-3</v>
      </c>
      <c r="Q22" s="13">
        <v>0.34899999999999998</v>
      </c>
      <c r="R22" s="13">
        <v>4.0483999999999997E-3</v>
      </c>
      <c r="S22" s="13">
        <v>9.4100000000000003E-2</v>
      </c>
      <c r="T22" s="13">
        <v>2.3148600000000002E-3</v>
      </c>
      <c r="U22" s="13">
        <v>2.1999999999999999E-2</v>
      </c>
      <c r="V22" s="13">
        <v>2.2087999999999995E-3</v>
      </c>
      <c r="W22" s="13">
        <v>1.66E-2</v>
      </c>
      <c r="X22" s="13">
        <v>3.6519999999999999E-3</v>
      </c>
      <c r="Y22" s="9">
        <v>100.4618</v>
      </c>
      <c r="Z22" s="9">
        <v>82.286313249283509</v>
      </c>
    </row>
    <row r="23" spans="1:26" x14ac:dyDescent="0.2">
      <c r="A23" s="11" t="s">
        <v>476</v>
      </c>
      <c r="B23" s="19" t="s">
        <v>194</v>
      </c>
      <c r="C23" s="13">
        <v>1.3100000000000001E-2</v>
      </c>
      <c r="D23" s="13">
        <v>1.7239600000000001E-3</v>
      </c>
      <c r="E23" s="9">
        <v>39.886099999999999</v>
      </c>
      <c r="F23" s="9">
        <v>5.5840540000000008E-2</v>
      </c>
      <c r="G23" s="13">
        <v>4.4299999999999999E-2</v>
      </c>
      <c r="H23" s="13">
        <v>1.33786E-3</v>
      </c>
      <c r="I23" s="13">
        <v>5.0000000000000001E-3</v>
      </c>
      <c r="J23" s="13">
        <v>2.2370000000000003E-3</v>
      </c>
      <c r="K23" s="9">
        <v>44.059800000000003</v>
      </c>
      <c r="L23" s="9">
        <v>0.30841859999999999</v>
      </c>
      <c r="M23" s="9">
        <v>15.481299999999999</v>
      </c>
      <c r="N23" s="9">
        <v>0.15481300000000001</v>
      </c>
      <c r="O23" s="13">
        <v>0.29920000000000002</v>
      </c>
      <c r="P23" s="13">
        <v>2.27392E-3</v>
      </c>
      <c r="Q23" s="13">
        <v>0.27110000000000001</v>
      </c>
      <c r="R23" s="13">
        <v>3.90384E-3</v>
      </c>
      <c r="S23" s="13">
        <v>0.158</v>
      </c>
      <c r="T23" s="13">
        <v>2.4648000000000001E-3</v>
      </c>
      <c r="U23" s="13">
        <v>2.12E-2</v>
      </c>
      <c r="V23" s="13">
        <v>2.17936E-3</v>
      </c>
      <c r="W23" s="13">
        <v>1.12E-2</v>
      </c>
      <c r="X23" s="13">
        <v>3.6086399999999998E-3</v>
      </c>
      <c r="Y23" s="9">
        <v>100.2503</v>
      </c>
      <c r="Z23" s="9">
        <v>83.522097893586206</v>
      </c>
    </row>
    <row r="24" spans="1:26" x14ac:dyDescent="0.2">
      <c r="A24" s="11" t="s">
        <v>478</v>
      </c>
      <c r="B24" s="19" t="s">
        <v>195</v>
      </c>
      <c r="C24" s="13">
        <v>1.9199999999999998E-2</v>
      </c>
      <c r="D24" s="13">
        <v>1.7471999999999998E-3</v>
      </c>
      <c r="E24" s="9">
        <v>40.134500000000003</v>
      </c>
      <c r="F24" s="9">
        <v>5.618830000000001E-2</v>
      </c>
      <c r="G24" s="13">
        <v>4.3900000000000002E-2</v>
      </c>
      <c r="H24" s="13">
        <v>1.33456E-3</v>
      </c>
      <c r="I24" s="13">
        <v>1.04E-2</v>
      </c>
      <c r="J24" s="13">
        <v>2.2464E-3</v>
      </c>
      <c r="K24" s="9">
        <v>45.2866</v>
      </c>
      <c r="L24" s="9">
        <v>0.30794888000000004</v>
      </c>
      <c r="M24" s="9">
        <v>14.0114</v>
      </c>
      <c r="N24" s="9">
        <v>0.14852084000000002</v>
      </c>
      <c r="O24" s="13">
        <v>0.3407</v>
      </c>
      <c r="P24" s="13">
        <v>2.3167600000000002E-3</v>
      </c>
      <c r="Q24" s="13">
        <v>0.24709999999999999</v>
      </c>
      <c r="R24" s="13">
        <v>3.85476E-3</v>
      </c>
      <c r="S24" s="13">
        <v>0.1124</v>
      </c>
      <c r="T24" s="13">
        <v>2.3379199999999998E-3</v>
      </c>
      <c r="U24" s="13">
        <v>2.0799999999999999E-2</v>
      </c>
      <c r="V24" s="13">
        <v>2.1216E-3</v>
      </c>
      <c r="W24" s="13">
        <v>8.6E-3</v>
      </c>
      <c r="X24" s="13">
        <v>3.5810399999999997E-3</v>
      </c>
      <c r="Y24" s="9">
        <v>100.23560000000001</v>
      </c>
      <c r="Z24" s="9">
        <v>85.199265010140323</v>
      </c>
    </row>
    <row r="25" spans="1:26" x14ac:dyDescent="0.2">
      <c r="A25" s="11" t="s">
        <v>477</v>
      </c>
      <c r="B25" s="19" t="s">
        <v>196</v>
      </c>
      <c r="C25" s="13">
        <v>2.3699999999999999E-2</v>
      </c>
      <c r="D25" s="13">
        <v>1.8106799999999998E-3</v>
      </c>
      <c r="E25" s="9">
        <v>39.552100000000003</v>
      </c>
      <c r="F25" s="9">
        <v>5.5372940000000009E-2</v>
      </c>
      <c r="G25" s="13">
        <v>4.2000000000000003E-2</v>
      </c>
      <c r="H25" s="13">
        <v>1.3440000000000001E-3</v>
      </c>
      <c r="I25" s="13" t="s">
        <v>15</v>
      </c>
      <c r="J25" s="13" t="str">
        <f>I25</f>
        <v>&lt;0.002</v>
      </c>
      <c r="K25" s="9">
        <v>42.215200000000003</v>
      </c>
      <c r="L25" s="9">
        <v>0.30394944000000002</v>
      </c>
      <c r="M25" s="9">
        <v>17.2654</v>
      </c>
      <c r="N25" s="9">
        <v>0.16229475999999998</v>
      </c>
      <c r="O25" s="13">
        <v>0.42859999999999998</v>
      </c>
      <c r="P25" s="13">
        <v>2.5715999999999998E-3</v>
      </c>
      <c r="Q25" s="13">
        <v>0.3896</v>
      </c>
      <c r="R25" s="13">
        <v>4.1297599999999997E-3</v>
      </c>
      <c r="S25" s="13">
        <v>8.5999999999999993E-2</v>
      </c>
      <c r="T25" s="13">
        <v>2.3048000000000001E-3</v>
      </c>
      <c r="U25" s="13">
        <v>2.1600000000000001E-2</v>
      </c>
      <c r="V25" s="13">
        <v>2.2507200000000003E-3</v>
      </c>
      <c r="W25" s="13">
        <v>1.7399999999999999E-2</v>
      </c>
      <c r="X25" s="13">
        <v>3.6714E-3</v>
      </c>
      <c r="Y25" s="9">
        <v>100.0431</v>
      </c>
      <c r="Z25" s="9">
        <v>81.324759622885651</v>
      </c>
    </row>
    <row r="26" spans="1:26" x14ac:dyDescent="0.2">
      <c r="A26" s="11" t="s">
        <v>476</v>
      </c>
      <c r="B26" s="19" t="s">
        <v>166</v>
      </c>
      <c r="C26" s="13">
        <v>5.9200000000000003E-2</v>
      </c>
      <c r="D26" s="13">
        <v>2.00096E-3</v>
      </c>
      <c r="E26" s="9">
        <v>40.371200000000002</v>
      </c>
      <c r="F26" s="9">
        <v>5.651968000000001E-2</v>
      </c>
      <c r="G26" s="13">
        <v>4.1700000000000001E-2</v>
      </c>
      <c r="H26" s="13">
        <v>1.3260600000000002E-3</v>
      </c>
      <c r="I26" s="13">
        <v>4.1999999999999997E-3</v>
      </c>
      <c r="J26" s="13">
        <v>2.2671599999999998E-3</v>
      </c>
      <c r="K26" s="9">
        <v>45.004399999999997</v>
      </c>
      <c r="L26" s="9">
        <v>0.30602992000000001</v>
      </c>
      <c r="M26" s="9">
        <v>14.5762</v>
      </c>
      <c r="N26" s="9">
        <v>0.14867724000000002</v>
      </c>
      <c r="O26" s="13">
        <v>0.33639999999999998</v>
      </c>
      <c r="P26" s="13">
        <v>2.3547999999999998E-3</v>
      </c>
      <c r="Q26" s="13">
        <v>0.28120000000000001</v>
      </c>
      <c r="R26" s="13">
        <v>3.8805599999999999E-3</v>
      </c>
      <c r="S26" s="13">
        <v>0.1148</v>
      </c>
      <c r="T26" s="13">
        <v>2.3648800000000002E-3</v>
      </c>
      <c r="U26" s="13">
        <v>2.0899999999999998E-2</v>
      </c>
      <c r="V26" s="13">
        <v>2.1317999999999997E-3</v>
      </c>
      <c r="W26" s="13">
        <v>1.3100000000000001E-2</v>
      </c>
      <c r="X26" s="13">
        <v>3.6103600000000004E-3</v>
      </c>
      <c r="Y26" s="9">
        <v>100.8233</v>
      </c>
      <c r="Z26" s="9">
        <v>84.624390373146881</v>
      </c>
    </row>
    <row r="27" spans="1:26" x14ac:dyDescent="0.2">
      <c r="A27" s="11" t="s">
        <v>478</v>
      </c>
      <c r="B27" s="19" t="s">
        <v>167</v>
      </c>
      <c r="C27" s="13">
        <v>2.5000000000000001E-2</v>
      </c>
      <c r="D27" s="13">
        <v>1.7849999999999999E-3</v>
      </c>
      <c r="E27" s="9">
        <v>40.791899999999998</v>
      </c>
      <c r="F27" s="9">
        <v>5.7108660000000006E-2</v>
      </c>
      <c r="G27" s="13">
        <v>3.7100000000000001E-2</v>
      </c>
      <c r="H27" s="13">
        <v>1.3059200000000001E-3</v>
      </c>
      <c r="I27" s="13">
        <v>1.0800000000000001E-2</v>
      </c>
      <c r="J27" s="13">
        <v>2.2593600000000002E-3</v>
      </c>
      <c r="K27" s="9">
        <v>46.828200000000002</v>
      </c>
      <c r="L27" s="9">
        <v>0.30906612</v>
      </c>
      <c r="M27" s="9">
        <v>12.375500000000001</v>
      </c>
      <c r="N27" s="9">
        <v>0.13860560000000002</v>
      </c>
      <c r="O27" s="13">
        <v>0.37869999999999998</v>
      </c>
      <c r="P27" s="13">
        <v>2.4236800000000001E-3</v>
      </c>
      <c r="Q27" s="13">
        <v>0.20830000000000001</v>
      </c>
      <c r="R27" s="13">
        <v>3.7077400000000002E-3</v>
      </c>
      <c r="S27" s="13">
        <v>0.1351</v>
      </c>
      <c r="T27" s="13">
        <v>2.40478E-3</v>
      </c>
      <c r="U27" s="13">
        <v>1.9199999999999998E-2</v>
      </c>
      <c r="V27" s="13">
        <v>2.0659199999999997E-3</v>
      </c>
      <c r="W27" s="13">
        <v>1.04E-2</v>
      </c>
      <c r="X27" s="13">
        <v>3.5963199999999996E-3</v>
      </c>
      <c r="Y27" s="9">
        <v>100.8202</v>
      </c>
      <c r="Z27" s="9">
        <v>87.088840485946363</v>
      </c>
    </row>
    <row r="28" spans="1:26" x14ac:dyDescent="0.2">
      <c r="A28" s="11" t="s">
        <v>476</v>
      </c>
      <c r="B28" s="19" t="s">
        <v>157</v>
      </c>
      <c r="C28" s="13">
        <v>3.9800000000000002E-2</v>
      </c>
      <c r="D28" s="13">
        <v>1.8706E-3</v>
      </c>
      <c r="E28" s="9">
        <v>40.856699999999996</v>
      </c>
      <c r="F28" s="9">
        <v>5.7199380000000001E-2</v>
      </c>
      <c r="G28" s="13">
        <v>6.1699999999999998E-2</v>
      </c>
      <c r="H28" s="13">
        <v>1.3574000000000001E-3</v>
      </c>
      <c r="I28" s="13">
        <v>4.0899999999999999E-2</v>
      </c>
      <c r="J28" s="13">
        <v>2.3231199999999997E-3</v>
      </c>
      <c r="K28" s="9">
        <v>47.2851</v>
      </c>
      <c r="L28" s="9">
        <v>0.31208165999999998</v>
      </c>
      <c r="M28" s="9">
        <v>11.3062</v>
      </c>
      <c r="N28" s="9">
        <v>0.1356744</v>
      </c>
      <c r="O28" s="13">
        <v>0.26140000000000002</v>
      </c>
      <c r="P28" s="13">
        <v>2.1434799999999997E-3</v>
      </c>
      <c r="Q28" s="13">
        <v>0.1704</v>
      </c>
      <c r="R28" s="13">
        <v>3.6465600000000005E-3</v>
      </c>
      <c r="S28" s="13">
        <v>0.18229999999999999</v>
      </c>
      <c r="T28" s="13">
        <v>2.5157399999999998E-3</v>
      </c>
      <c r="U28" s="13">
        <v>1.9599999999999999E-2</v>
      </c>
      <c r="V28" s="13">
        <v>2.03448E-3</v>
      </c>
      <c r="W28" s="13">
        <v>1.18E-2</v>
      </c>
      <c r="X28" s="13">
        <v>3.5872E-3</v>
      </c>
      <c r="Y28" s="9">
        <v>100.2359</v>
      </c>
      <c r="Z28" s="9">
        <v>88.172980288599916</v>
      </c>
    </row>
    <row r="29" spans="1:26" x14ac:dyDescent="0.2">
      <c r="A29" s="11" t="s">
        <v>478</v>
      </c>
      <c r="B29" s="19" t="s">
        <v>158</v>
      </c>
      <c r="C29" s="13">
        <v>2.4899999999999999E-2</v>
      </c>
      <c r="D29" s="13">
        <v>1.8077399999999997E-3</v>
      </c>
      <c r="E29" s="9">
        <v>39.8934</v>
      </c>
      <c r="F29" s="9">
        <v>5.5850760000000006E-2</v>
      </c>
      <c r="G29" s="13">
        <v>3.9199999999999999E-2</v>
      </c>
      <c r="H29" s="13">
        <v>1.3328000000000001E-3</v>
      </c>
      <c r="I29" s="13">
        <v>7.0000000000000001E-3</v>
      </c>
      <c r="J29" s="13">
        <v>2.2568000000000002E-3</v>
      </c>
      <c r="K29" s="9">
        <v>42.683100000000003</v>
      </c>
      <c r="L29" s="9">
        <v>0.30731832000000003</v>
      </c>
      <c r="M29" s="9">
        <v>16.340599999999998</v>
      </c>
      <c r="N29" s="9">
        <v>0.16013787999999998</v>
      </c>
      <c r="O29" s="13">
        <v>0.37040000000000001</v>
      </c>
      <c r="P29" s="13">
        <v>2.4446400000000001E-3</v>
      </c>
      <c r="Q29" s="13">
        <v>0.3644</v>
      </c>
      <c r="R29" s="13">
        <v>4.0812800000000005E-3</v>
      </c>
      <c r="S29" s="13">
        <v>0.11169999999999999</v>
      </c>
      <c r="T29" s="13">
        <v>2.3680400000000001E-3</v>
      </c>
      <c r="U29" s="13">
        <v>2.07E-2</v>
      </c>
      <c r="V29" s="13">
        <v>2.25216E-3</v>
      </c>
      <c r="W29" s="13">
        <v>1.55E-2</v>
      </c>
      <c r="X29" s="13">
        <v>3.6920999999999998E-3</v>
      </c>
      <c r="Y29" s="9">
        <v>99.870900000000006</v>
      </c>
      <c r="Z29" s="9">
        <v>82.32058328479927</v>
      </c>
    </row>
    <row r="30" spans="1:26" x14ac:dyDescent="0.2">
      <c r="A30" s="11" t="s">
        <v>476</v>
      </c>
      <c r="B30" s="19" t="s">
        <v>159</v>
      </c>
      <c r="C30" s="13">
        <v>3.0599999999999999E-2</v>
      </c>
      <c r="D30" s="13">
        <v>1.82376E-3</v>
      </c>
      <c r="E30" s="9">
        <v>40.644100000000002</v>
      </c>
      <c r="F30" s="9">
        <v>5.6901740000000013E-2</v>
      </c>
      <c r="G30" s="13">
        <v>5.0799999999999998E-2</v>
      </c>
      <c r="H30" s="13">
        <v>1.3512800000000001E-3</v>
      </c>
      <c r="I30" s="13">
        <v>2.41E-2</v>
      </c>
      <c r="J30" s="13">
        <v>2.2846800000000003E-3</v>
      </c>
      <c r="K30" s="9">
        <v>46.422600000000003</v>
      </c>
      <c r="L30" s="9">
        <v>0.31567368000000007</v>
      </c>
      <c r="M30" s="9">
        <v>12.6469</v>
      </c>
      <c r="N30" s="9">
        <v>0.14164528000000001</v>
      </c>
      <c r="O30" s="13">
        <v>0.31640000000000001</v>
      </c>
      <c r="P30" s="13">
        <v>2.27808E-3</v>
      </c>
      <c r="Q30" s="13">
        <v>0.2215</v>
      </c>
      <c r="R30" s="13">
        <v>3.7655000000000002E-3</v>
      </c>
      <c r="S30" s="13">
        <v>0.1502</v>
      </c>
      <c r="T30" s="13">
        <v>2.4632799999999995E-3</v>
      </c>
      <c r="U30" s="13">
        <v>1.9599999999999999E-2</v>
      </c>
      <c r="V30" s="13">
        <v>2.0893599999999997E-3</v>
      </c>
      <c r="W30" s="13">
        <v>8.8000000000000005E-3</v>
      </c>
      <c r="X30" s="13">
        <v>3.5921600000000005E-3</v>
      </c>
      <c r="Y30" s="9">
        <v>100.5356</v>
      </c>
      <c r="Z30" s="9">
        <v>86.743231568763775</v>
      </c>
    </row>
    <row r="31" spans="1:26" x14ac:dyDescent="0.2">
      <c r="A31" s="11" t="s">
        <v>478</v>
      </c>
      <c r="B31" s="19" t="s">
        <v>160</v>
      </c>
      <c r="C31" s="13">
        <v>3.0099999999999998E-2</v>
      </c>
      <c r="D31" s="13">
        <v>1.8360999999999998E-3</v>
      </c>
      <c r="E31" s="9">
        <v>40.163499999999999</v>
      </c>
      <c r="F31" s="9">
        <v>5.6228900000000005E-2</v>
      </c>
      <c r="G31" s="13">
        <v>3.9800000000000002E-2</v>
      </c>
      <c r="H31" s="13">
        <v>1.3293199999999999E-3</v>
      </c>
      <c r="I31" s="13">
        <v>1.5699999999999999E-2</v>
      </c>
      <c r="J31" s="13">
        <v>2.2764999999999994E-3</v>
      </c>
      <c r="K31" s="9">
        <v>44.129800000000003</v>
      </c>
      <c r="L31" s="9">
        <v>0.30890859999999998</v>
      </c>
      <c r="M31" s="9">
        <v>15.1571</v>
      </c>
      <c r="N31" s="9">
        <v>0.15460242000000002</v>
      </c>
      <c r="O31" s="13">
        <v>0.3377</v>
      </c>
      <c r="P31" s="13">
        <v>2.3638999999999999E-3</v>
      </c>
      <c r="Q31" s="13">
        <v>0.28360000000000002</v>
      </c>
      <c r="R31" s="13">
        <v>3.9136800000000001E-3</v>
      </c>
      <c r="S31" s="13">
        <v>0.1104</v>
      </c>
      <c r="T31" s="13">
        <v>2.3625600000000001E-3</v>
      </c>
      <c r="U31" s="13">
        <v>2.3E-2</v>
      </c>
      <c r="V31" s="13">
        <v>2.1390000000000003E-3</v>
      </c>
      <c r="W31" s="13">
        <v>1.06E-2</v>
      </c>
      <c r="X31" s="13">
        <v>3.6315599999999994E-3</v>
      </c>
      <c r="Y31" s="9">
        <v>100.3013</v>
      </c>
      <c r="Z31" s="9">
        <v>83.844943489462025</v>
      </c>
    </row>
    <row r="32" spans="1:26" x14ac:dyDescent="0.2">
      <c r="A32" s="11" t="s">
        <v>477</v>
      </c>
      <c r="B32" s="19" t="s">
        <v>161</v>
      </c>
      <c r="C32" s="13">
        <v>3.0200000000000001E-2</v>
      </c>
      <c r="D32" s="13">
        <v>1.8603200000000002E-3</v>
      </c>
      <c r="E32" s="9">
        <v>39.599600000000002</v>
      </c>
      <c r="F32" s="9">
        <v>5.5439440000000013E-2</v>
      </c>
      <c r="G32" s="13">
        <v>3.9399999999999998E-2</v>
      </c>
      <c r="H32" s="13">
        <v>1.3474799999999999E-3</v>
      </c>
      <c r="I32" s="13">
        <v>3.5000000000000001E-3</v>
      </c>
      <c r="J32" s="13">
        <v>2.2602999999999998E-3</v>
      </c>
      <c r="K32" s="9">
        <v>41.244</v>
      </c>
      <c r="L32" s="9">
        <v>0.30520560000000002</v>
      </c>
      <c r="M32" s="9">
        <v>18.527000000000001</v>
      </c>
      <c r="N32" s="9">
        <v>0.16674300000000003</v>
      </c>
      <c r="O32" s="13">
        <v>0.41770000000000002</v>
      </c>
      <c r="P32" s="13">
        <v>2.5062000000000001E-3</v>
      </c>
      <c r="Q32" s="13">
        <v>0.51980000000000004</v>
      </c>
      <c r="R32" s="13">
        <v>4.4702800000000001E-3</v>
      </c>
      <c r="S32" s="13">
        <v>8.8999999999999996E-2</v>
      </c>
      <c r="T32" s="13">
        <v>2.3318000000000002E-3</v>
      </c>
      <c r="U32" s="13">
        <v>2.24E-2</v>
      </c>
      <c r="V32" s="13">
        <v>2.29824E-3</v>
      </c>
      <c r="W32" s="13">
        <v>2.4199999999999999E-2</v>
      </c>
      <c r="X32" s="13">
        <v>3.73164E-3</v>
      </c>
      <c r="Y32" s="9">
        <v>100.5168</v>
      </c>
      <c r="Z32" s="9">
        <v>79.872529077703774</v>
      </c>
    </row>
    <row r="33" spans="1:30" s="4" customFormat="1" x14ac:dyDescent="0.2">
      <c r="A33" s="11" t="s">
        <v>476</v>
      </c>
      <c r="B33" s="19" t="s">
        <v>162</v>
      </c>
      <c r="C33" s="20">
        <v>2.12E-2</v>
      </c>
      <c r="D33" s="20">
        <v>1.7935200000000003E-3</v>
      </c>
      <c r="E33" s="9">
        <v>40.183399999999999</v>
      </c>
      <c r="F33" s="9">
        <v>5.625676000000001E-2</v>
      </c>
      <c r="G33" s="20">
        <v>4.6600000000000003E-2</v>
      </c>
      <c r="H33" s="20">
        <v>1.3514E-3</v>
      </c>
      <c r="I33" s="20" t="s">
        <v>15</v>
      </c>
      <c r="J33" s="20" t="str">
        <f>I33</f>
        <v>&lt;0.002</v>
      </c>
      <c r="K33" s="9">
        <v>43.971699999999998</v>
      </c>
      <c r="L33" s="9">
        <v>0.30780189999999996</v>
      </c>
      <c r="M33" s="9">
        <v>15.6393</v>
      </c>
      <c r="N33" s="9">
        <v>0.156393</v>
      </c>
      <c r="O33" s="20">
        <v>0.16389999999999999</v>
      </c>
      <c r="P33" s="20">
        <v>1.9012399999999998E-3</v>
      </c>
      <c r="Q33" s="20">
        <v>0.22919999999999999</v>
      </c>
      <c r="R33" s="20">
        <v>3.8047199999999997E-3</v>
      </c>
      <c r="S33" s="20">
        <v>0.14349999999999999</v>
      </c>
      <c r="T33" s="20">
        <v>2.4394999999999998E-3</v>
      </c>
      <c r="U33" s="20">
        <v>1.95E-2</v>
      </c>
      <c r="V33" s="20">
        <v>2.2347000000000001E-3</v>
      </c>
      <c r="W33" s="20">
        <v>1.29E-2</v>
      </c>
      <c r="X33" s="20">
        <v>3.6661800000000002E-3</v>
      </c>
      <c r="Y33" s="9">
        <v>100.4312</v>
      </c>
      <c r="Z33" s="9">
        <v>83.366518233474508</v>
      </c>
      <c r="AA33" s="27"/>
      <c r="AB33" s="30"/>
      <c r="AC33" s="27"/>
      <c r="AD33" s="30"/>
    </row>
    <row r="34" spans="1:30" s="4" customFormat="1" x14ac:dyDescent="0.2">
      <c r="A34" s="11" t="s">
        <v>478</v>
      </c>
      <c r="B34" s="19" t="s">
        <v>163</v>
      </c>
      <c r="C34" s="20">
        <v>1.2800000000000001E-2</v>
      </c>
      <c r="D34" s="20">
        <v>1.7254400000000002E-3</v>
      </c>
      <c r="E34" s="9">
        <v>40.545400000000001</v>
      </c>
      <c r="F34" s="9">
        <v>5.6763560000000012E-2</v>
      </c>
      <c r="G34" s="20">
        <v>4.5600000000000002E-2</v>
      </c>
      <c r="H34" s="20">
        <v>1.3315200000000001E-3</v>
      </c>
      <c r="I34" s="20">
        <v>1.78E-2</v>
      </c>
      <c r="J34" s="20">
        <v>2.2677200000000004E-3</v>
      </c>
      <c r="K34" s="9">
        <v>45.727899999999998</v>
      </c>
      <c r="L34" s="9">
        <v>0.31094971999999999</v>
      </c>
      <c r="M34" s="9">
        <v>13.4451</v>
      </c>
      <c r="N34" s="9">
        <v>0.14520708000000002</v>
      </c>
      <c r="O34" s="20">
        <v>0.27800000000000002</v>
      </c>
      <c r="P34" s="20">
        <v>2.1684000000000004E-3</v>
      </c>
      <c r="Q34" s="20">
        <v>0.2127</v>
      </c>
      <c r="R34" s="20">
        <v>3.7435200000000002E-3</v>
      </c>
      <c r="S34" s="20">
        <v>0.17749999999999999</v>
      </c>
      <c r="T34" s="20">
        <v>2.5204999999999997E-3</v>
      </c>
      <c r="U34" s="20">
        <v>2.0400000000000001E-2</v>
      </c>
      <c r="V34" s="20">
        <v>2.0971200000000001E-3</v>
      </c>
      <c r="W34" s="20">
        <v>1.4E-2</v>
      </c>
      <c r="X34" s="20">
        <v>3.5923999999999999E-3</v>
      </c>
      <c r="Y34" s="9">
        <v>100.49720000000001</v>
      </c>
      <c r="Z34" s="9">
        <v>85.841212293127171</v>
      </c>
    </row>
    <row r="35" spans="1:30" s="4" customFormat="1" x14ac:dyDescent="0.2">
      <c r="A35" s="11" t="s">
        <v>477</v>
      </c>
      <c r="B35" s="19" t="s">
        <v>164</v>
      </c>
      <c r="C35" s="20">
        <v>1.32E-2</v>
      </c>
      <c r="D35" s="20">
        <v>1.7661600000000001E-3</v>
      </c>
      <c r="E35" s="9">
        <v>39.54</v>
      </c>
      <c r="F35" s="9">
        <v>5.5356000000000009E-2</v>
      </c>
      <c r="G35" s="20">
        <v>3.39E-2</v>
      </c>
      <c r="H35" s="20">
        <v>1.3288799999999999E-3</v>
      </c>
      <c r="I35" s="20">
        <v>6.1999999999999998E-3</v>
      </c>
      <c r="J35" s="20">
        <v>2.2580400000000002E-3</v>
      </c>
      <c r="K35" s="9">
        <v>41.290799999999997</v>
      </c>
      <c r="L35" s="9">
        <v>0.30555191999999998</v>
      </c>
      <c r="M35" s="9">
        <v>18.290099999999999</v>
      </c>
      <c r="N35" s="9">
        <v>0.1646109</v>
      </c>
      <c r="O35" s="20">
        <v>0.3992</v>
      </c>
      <c r="P35" s="20">
        <v>2.47504E-3</v>
      </c>
      <c r="Q35" s="20">
        <v>0.49399999999999999</v>
      </c>
      <c r="R35" s="20">
        <v>4.3471999999999998E-3</v>
      </c>
      <c r="S35" s="20">
        <v>0.10150000000000001</v>
      </c>
      <c r="T35" s="20">
        <v>2.3548000000000002E-3</v>
      </c>
      <c r="U35" s="20">
        <v>2.1700000000000001E-2</v>
      </c>
      <c r="V35" s="20">
        <v>2.2958600000000003E-3</v>
      </c>
      <c r="W35" s="20">
        <v>2.4400000000000002E-2</v>
      </c>
      <c r="X35" s="20">
        <v>3.7039199999999999E-3</v>
      </c>
      <c r="Y35" s="9">
        <v>100.215</v>
      </c>
      <c r="Z35" s="9">
        <v>80.096708611183132</v>
      </c>
    </row>
    <row r="36" spans="1:30" s="4" customFormat="1" x14ac:dyDescent="0.2">
      <c r="A36" s="11" t="s">
        <v>476</v>
      </c>
      <c r="B36" s="19" t="s">
        <v>165</v>
      </c>
      <c r="C36" s="20">
        <v>6.93E-2</v>
      </c>
      <c r="D36" s="20">
        <v>2.0512799999999999E-3</v>
      </c>
      <c r="E36" s="9">
        <v>40.7074</v>
      </c>
      <c r="F36" s="9">
        <v>5.6990360000000011E-2</v>
      </c>
      <c r="G36" s="20">
        <v>5.0599999999999999E-2</v>
      </c>
      <c r="H36" s="20">
        <v>1.33584E-3</v>
      </c>
      <c r="I36" s="20">
        <v>2.69E-2</v>
      </c>
      <c r="J36" s="20">
        <v>2.2811200000000002E-3</v>
      </c>
      <c r="K36" s="9">
        <v>47.154699999999998</v>
      </c>
      <c r="L36" s="9">
        <v>0.31122101999999996</v>
      </c>
      <c r="M36" s="9">
        <v>12.200900000000001</v>
      </c>
      <c r="N36" s="9">
        <v>0.13909025999999999</v>
      </c>
      <c r="O36" s="20">
        <v>0.26919999999999999</v>
      </c>
      <c r="P36" s="20">
        <v>2.1535999999999999E-3</v>
      </c>
      <c r="Q36" s="20">
        <v>0.18490000000000001</v>
      </c>
      <c r="R36" s="20">
        <v>3.6610199999999996E-3</v>
      </c>
      <c r="S36" s="20">
        <v>0.1381</v>
      </c>
      <c r="T36" s="20">
        <v>2.4029399999999997E-3</v>
      </c>
      <c r="U36" s="20">
        <v>2.1600000000000001E-2</v>
      </c>
      <c r="V36" s="20">
        <v>2.0347200000000003E-3</v>
      </c>
      <c r="W36" s="20">
        <v>8.8000000000000005E-3</v>
      </c>
      <c r="X36" s="20">
        <v>3.55872E-3</v>
      </c>
      <c r="Y36" s="9">
        <v>100.83240000000001</v>
      </c>
      <c r="Z36" s="9">
        <v>87.324873686421441</v>
      </c>
    </row>
    <row r="37" spans="1:30" s="4" customFormat="1" x14ac:dyDescent="0.2">
      <c r="A37" s="11" t="s">
        <v>480</v>
      </c>
      <c r="B37" s="19" t="s">
        <v>482</v>
      </c>
      <c r="C37" s="20">
        <v>1.03E-2</v>
      </c>
      <c r="D37" s="20">
        <v>1.6974400000000001E-3</v>
      </c>
      <c r="E37" s="9">
        <v>41.094900000000003</v>
      </c>
      <c r="F37" s="9">
        <v>5.7532860000000012E-2</v>
      </c>
      <c r="G37" s="20">
        <v>3.6600000000000001E-2</v>
      </c>
      <c r="H37" s="20">
        <v>1.3029599999999999E-3</v>
      </c>
      <c r="I37" s="20">
        <v>1.72E-2</v>
      </c>
      <c r="J37" s="20">
        <v>2.2531999999999999E-3</v>
      </c>
      <c r="K37" s="9">
        <v>49.110700000000001</v>
      </c>
      <c r="L37" s="9">
        <v>0.31430848</v>
      </c>
      <c r="M37" s="9">
        <v>9.5829000000000004</v>
      </c>
      <c r="N37" s="9">
        <v>0.12457770000000001</v>
      </c>
      <c r="O37" s="20">
        <v>0.12189999999999999</v>
      </c>
      <c r="P37" s="20">
        <v>1.7553599999999999E-3</v>
      </c>
      <c r="Q37" s="20">
        <v>0.14299999999999999</v>
      </c>
      <c r="R37" s="20">
        <v>3.5463999999999995E-3</v>
      </c>
      <c r="S37" s="20">
        <v>0.37580000000000002</v>
      </c>
      <c r="T37" s="20">
        <v>2.9312400000000003E-3</v>
      </c>
      <c r="U37" s="20">
        <v>1.8800000000000001E-2</v>
      </c>
      <c r="V37" s="20">
        <v>1.9552000000000003E-3</v>
      </c>
      <c r="W37" s="20">
        <v>9.1000000000000004E-3</v>
      </c>
      <c r="X37" s="20">
        <v>3.5089600000000002E-3</v>
      </c>
      <c r="Y37" s="9">
        <v>100.52119999999999</v>
      </c>
      <c r="Z37" s="9">
        <v>90.125724920351644</v>
      </c>
    </row>
    <row r="38" spans="1:30" s="4" customFormat="1" x14ac:dyDescent="0.2">
      <c r="A38" s="11" t="s">
        <v>476</v>
      </c>
      <c r="B38" s="19" t="s">
        <v>239</v>
      </c>
      <c r="C38" s="20">
        <v>2.93E-2</v>
      </c>
      <c r="D38" s="20">
        <v>1.8400400000000003E-3</v>
      </c>
      <c r="E38" s="9">
        <v>39.723500000000001</v>
      </c>
      <c r="F38" s="9">
        <v>5.5612900000000007E-2</v>
      </c>
      <c r="G38" s="20">
        <v>4.6399999999999997E-2</v>
      </c>
      <c r="H38" s="20">
        <v>1.3455999999999997E-3</v>
      </c>
      <c r="I38" s="20" t="s">
        <v>15</v>
      </c>
      <c r="J38" s="20" t="str">
        <f>I38</f>
        <v>&lt;0.002</v>
      </c>
      <c r="K38" s="9">
        <v>42.917900000000003</v>
      </c>
      <c r="L38" s="9">
        <v>0.30900887999999999</v>
      </c>
      <c r="M38" s="9">
        <v>17.441199999999998</v>
      </c>
      <c r="N38" s="9">
        <v>0.16394727999999997</v>
      </c>
      <c r="O38" s="20">
        <v>0.28100000000000003</v>
      </c>
      <c r="P38" s="20">
        <v>2.1918000000000003E-3</v>
      </c>
      <c r="Q38" s="20">
        <v>0.31769999999999998</v>
      </c>
      <c r="R38" s="20">
        <v>4.0030199999999995E-3</v>
      </c>
      <c r="S38" s="20">
        <v>8.7099999999999997E-2</v>
      </c>
      <c r="T38" s="20">
        <v>2.2994399999999998E-3</v>
      </c>
      <c r="U38" s="20">
        <v>2.2599999999999999E-2</v>
      </c>
      <c r="V38" s="20">
        <v>2.2283599999999995E-3</v>
      </c>
      <c r="W38" s="20">
        <v>9.2999999999999992E-3</v>
      </c>
      <c r="X38" s="20">
        <v>3.6455999999999997E-3</v>
      </c>
      <c r="Y38" s="9">
        <v>100.876</v>
      </c>
      <c r="Z38" s="9">
        <v>81.421431388315341</v>
      </c>
    </row>
    <row r="39" spans="1:30" s="4" customFormat="1" x14ac:dyDescent="0.2">
      <c r="A39" s="11" t="s">
        <v>478</v>
      </c>
      <c r="B39" s="19" t="s">
        <v>240</v>
      </c>
      <c r="C39" s="20">
        <v>1.6400000000000001E-2</v>
      </c>
      <c r="D39" s="20">
        <v>1.7679200000000001E-3</v>
      </c>
      <c r="E39" s="9">
        <v>39.860900000000001</v>
      </c>
      <c r="F39" s="9">
        <v>5.5805260000000009E-2</v>
      </c>
      <c r="G39" s="20">
        <v>4.5100000000000001E-2</v>
      </c>
      <c r="H39" s="20">
        <v>1.34398E-3</v>
      </c>
      <c r="I39" s="20">
        <v>1.4E-2</v>
      </c>
      <c r="J39" s="20">
        <v>2.2596000000000001E-3</v>
      </c>
      <c r="K39" s="9">
        <v>43.795400000000001</v>
      </c>
      <c r="L39" s="9">
        <v>0.3065678</v>
      </c>
      <c r="M39" s="9">
        <v>16.047799999999999</v>
      </c>
      <c r="N39" s="9">
        <v>0.15726843999999998</v>
      </c>
      <c r="O39" s="20">
        <v>0.36220000000000002</v>
      </c>
      <c r="P39" s="20">
        <v>2.3905200000000001E-3</v>
      </c>
      <c r="Q39" s="20">
        <v>0.30919999999999997</v>
      </c>
      <c r="R39" s="20">
        <v>4.0195999999999999E-3</v>
      </c>
      <c r="S39" s="20">
        <v>0.12280000000000001</v>
      </c>
      <c r="T39" s="20">
        <v>2.4068800000000001E-3</v>
      </c>
      <c r="U39" s="20">
        <v>2.0400000000000001E-2</v>
      </c>
      <c r="V39" s="20">
        <v>2.2113599999999999E-3</v>
      </c>
      <c r="W39" s="20">
        <v>1.37E-2</v>
      </c>
      <c r="X39" s="20">
        <v>3.64694E-3</v>
      </c>
      <c r="Y39" s="9">
        <v>100.6079</v>
      </c>
      <c r="Z39" s="9">
        <v>82.936493096377447</v>
      </c>
    </row>
    <row r="40" spans="1:30" s="4" customFormat="1" x14ac:dyDescent="0.2">
      <c r="A40" s="11" t="s">
        <v>477</v>
      </c>
      <c r="B40" s="19" t="s">
        <v>241</v>
      </c>
      <c r="C40" s="20">
        <v>1.6799999999999999E-2</v>
      </c>
      <c r="D40" s="20">
        <v>1.8278400000000001E-3</v>
      </c>
      <c r="E40" s="9">
        <v>37.7575</v>
      </c>
      <c r="F40" s="9">
        <v>5.2860500000000005E-2</v>
      </c>
      <c r="G40" s="20">
        <v>3.1800000000000002E-2</v>
      </c>
      <c r="H40" s="20">
        <v>1.3610400000000002E-3</v>
      </c>
      <c r="I40" s="20" t="s">
        <v>15</v>
      </c>
      <c r="J40" s="20" t="str">
        <f>I40</f>
        <v>&lt;0.002</v>
      </c>
      <c r="K40" s="9">
        <v>33.454700000000003</v>
      </c>
      <c r="L40" s="9">
        <v>0.28771042000000002</v>
      </c>
      <c r="M40" s="9">
        <v>27.279599999999999</v>
      </c>
      <c r="N40" s="9">
        <v>0.20186904</v>
      </c>
      <c r="O40" s="20">
        <v>0.45369999999999999</v>
      </c>
      <c r="P40" s="20">
        <v>2.63146E-3</v>
      </c>
      <c r="Q40" s="20">
        <v>0.69989999999999997</v>
      </c>
      <c r="R40" s="20">
        <v>4.75932E-3</v>
      </c>
      <c r="S40" s="20">
        <v>7.5600000000000001E-2</v>
      </c>
      <c r="T40" s="20">
        <v>2.3587200000000003E-3</v>
      </c>
      <c r="U40" s="20">
        <v>2.3400000000000001E-2</v>
      </c>
      <c r="V40" s="20">
        <v>2.7003599999999997E-3</v>
      </c>
      <c r="W40" s="20">
        <v>2.9100000000000001E-2</v>
      </c>
      <c r="X40" s="20">
        <v>3.8761200000000007E-3</v>
      </c>
      <c r="Y40" s="9">
        <v>99.823300000000003</v>
      </c>
      <c r="Z40" s="9">
        <v>68.594497030711764</v>
      </c>
    </row>
    <row r="41" spans="1:30" s="4" customFormat="1" x14ac:dyDescent="0.2">
      <c r="A41" s="11" t="s">
        <v>476</v>
      </c>
      <c r="B41" s="19" t="s">
        <v>242</v>
      </c>
      <c r="C41" s="20">
        <v>0.02</v>
      </c>
      <c r="D41" s="20">
        <v>1.7639999999999999E-3</v>
      </c>
      <c r="E41" s="9">
        <v>40.477899999999998</v>
      </c>
      <c r="F41" s="9">
        <v>5.6669060000000007E-2</v>
      </c>
      <c r="G41" s="20">
        <v>4.4999999999999998E-2</v>
      </c>
      <c r="H41" s="20">
        <v>1.3320000000000001E-3</v>
      </c>
      <c r="I41" s="20">
        <v>7.1999999999999998E-3</v>
      </c>
      <c r="J41" s="20">
        <v>2.2579200000000001E-3</v>
      </c>
      <c r="K41" s="9">
        <v>46.324800000000003</v>
      </c>
      <c r="L41" s="9">
        <v>0.31500864000000006</v>
      </c>
      <c r="M41" s="9">
        <v>13.0273</v>
      </c>
      <c r="N41" s="9">
        <v>0.14330030000000002</v>
      </c>
      <c r="O41" s="20">
        <v>0.1399</v>
      </c>
      <c r="P41" s="20">
        <v>1.8187000000000001E-3</v>
      </c>
      <c r="Q41" s="20">
        <v>0.19850000000000001</v>
      </c>
      <c r="R41" s="20">
        <v>3.6921000000000007E-3</v>
      </c>
      <c r="S41" s="20">
        <v>0.28839999999999999</v>
      </c>
      <c r="T41" s="20">
        <v>2.7686399999999997E-3</v>
      </c>
      <c r="U41" s="20">
        <v>2.01E-2</v>
      </c>
      <c r="V41" s="20">
        <v>2.0823600000000001E-3</v>
      </c>
      <c r="W41" s="20">
        <v>9.9000000000000008E-3</v>
      </c>
      <c r="X41" s="20">
        <v>3.5838000000000007E-3</v>
      </c>
      <c r="Y41" s="9">
        <v>100.559</v>
      </c>
      <c r="Z41" s="9">
        <v>86.36339700812492</v>
      </c>
    </row>
    <row r="42" spans="1:30" s="4" customFormat="1" x14ac:dyDescent="0.2">
      <c r="A42" s="11" t="s">
        <v>476</v>
      </c>
      <c r="B42" s="19" t="s">
        <v>243</v>
      </c>
      <c r="C42" s="20">
        <v>2.24E-2</v>
      </c>
      <c r="D42" s="20">
        <v>1.77856E-3</v>
      </c>
      <c r="E42" s="9">
        <v>40.7149</v>
      </c>
      <c r="F42" s="9">
        <v>5.7000860000000007E-2</v>
      </c>
      <c r="G42" s="20">
        <v>4.5699999999999998E-2</v>
      </c>
      <c r="H42" s="20">
        <v>1.3252999999999997E-3</v>
      </c>
      <c r="I42" s="20">
        <v>2.8199999999999999E-2</v>
      </c>
      <c r="J42" s="20">
        <v>2.2842000000000001E-3</v>
      </c>
      <c r="K42" s="9">
        <v>47.3992</v>
      </c>
      <c r="L42" s="9">
        <v>0.31283472000000001</v>
      </c>
      <c r="M42" s="9">
        <v>12.145099999999999</v>
      </c>
      <c r="N42" s="9">
        <v>0.13845413999999998</v>
      </c>
      <c r="O42" s="20">
        <v>0.25900000000000001</v>
      </c>
      <c r="P42" s="20">
        <v>2.1237999999999999E-3</v>
      </c>
      <c r="Q42" s="20">
        <v>0.1983</v>
      </c>
      <c r="R42" s="20">
        <v>3.6883800000000007E-3</v>
      </c>
      <c r="S42" s="20">
        <v>0.22270000000000001</v>
      </c>
      <c r="T42" s="20">
        <v>2.6278600000000001E-3</v>
      </c>
      <c r="U42" s="20">
        <v>1.9599999999999999E-2</v>
      </c>
      <c r="V42" s="20">
        <v>2.0501600000000001E-3</v>
      </c>
      <c r="W42" s="20">
        <v>1.2E-2</v>
      </c>
      <c r="X42" s="20">
        <v>3.5663999999999995E-3</v>
      </c>
      <c r="Y42" s="9">
        <v>101.0671</v>
      </c>
      <c r="Z42" s="9">
        <v>87.422636768503722</v>
      </c>
    </row>
    <row r="43" spans="1:30" s="4" customFormat="1" x14ac:dyDescent="0.2">
      <c r="A43" s="11" t="s">
        <v>476</v>
      </c>
      <c r="B43" s="19" t="s">
        <v>244</v>
      </c>
      <c r="C43" s="20">
        <v>2.9399999999999999E-2</v>
      </c>
      <c r="D43" s="20">
        <v>1.8345600000000001E-3</v>
      </c>
      <c r="E43" s="9">
        <v>39.716900000000003</v>
      </c>
      <c r="F43" s="9">
        <v>5.5603660000000013E-2</v>
      </c>
      <c r="G43" s="20">
        <v>4.0099999999999997E-2</v>
      </c>
      <c r="H43" s="20">
        <v>1.33132E-3</v>
      </c>
      <c r="I43" s="20" t="s">
        <v>15</v>
      </c>
      <c r="J43" s="20" t="str">
        <f>I43</f>
        <v>&lt;0.002</v>
      </c>
      <c r="K43" s="9">
        <v>43.269799999999996</v>
      </c>
      <c r="L43" s="9">
        <v>0.31154255999999997</v>
      </c>
      <c r="M43" s="9">
        <v>16.874400000000001</v>
      </c>
      <c r="N43" s="9">
        <v>0.15861935999999999</v>
      </c>
      <c r="O43" s="20">
        <v>0.34489999999999998</v>
      </c>
      <c r="P43" s="20">
        <v>2.3453200000000001E-3</v>
      </c>
      <c r="Q43" s="20">
        <v>0.32029999999999997</v>
      </c>
      <c r="R43" s="20">
        <v>4.0357800000000001E-3</v>
      </c>
      <c r="S43" s="20">
        <v>6.6199999999999995E-2</v>
      </c>
      <c r="T43" s="20">
        <v>2.2375599999999995E-3</v>
      </c>
      <c r="U43" s="20">
        <v>2.2599999999999999E-2</v>
      </c>
      <c r="V43" s="20">
        <v>2.2012399999999997E-3</v>
      </c>
      <c r="W43" s="20">
        <v>1.23E-2</v>
      </c>
      <c r="X43" s="20">
        <v>3.6284999999999998E-3</v>
      </c>
      <c r="Y43" s="9">
        <v>100.6969</v>
      </c>
      <c r="Z43" s="9">
        <v>82.036661658185778</v>
      </c>
    </row>
    <row r="44" spans="1:30" s="4" customFormat="1" x14ac:dyDescent="0.2">
      <c r="A44" s="11" t="s">
        <v>478</v>
      </c>
      <c r="B44" s="19" t="s">
        <v>245</v>
      </c>
      <c r="C44" s="20">
        <v>1.61E-2</v>
      </c>
      <c r="D44" s="20">
        <v>1.7484599999999999E-3</v>
      </c>
      <c r="E44" s="9">
        <v>40.054600000000001</v>
      </c>
      <c r="F44" s="9">
        <v>5.6076440000000012E-2</v>
      </c>
      <c r="G44" s="20">
        <v>4.2900000000000001E-2</v>
      </c>
      <c r="H44" s="20">
        <v>1.3299E-3</v>
      </c>
      <c r="I44" s="20">
        <v>7.6E-3</v>
      </c>
      <c r="J44" s="20">
        <v>2.24048E-3</v>
      </c>
      <c r="K44" s="9">
        <v>44.576799999999999</v>
      </c>
      <c r="L44" s="9">
        <v>0.31203759999999997</v>
      </c>
      <c r="M44" s="9">
        <v>15.430899999999999</v>
      </c>
      <c r="N44" s="9">
        <v>0.154309</v>
      </c>
      <c r="O44" s="20">
        <v>0.36370000000000002</v>
      </c>
      <c r="P44" s="20">
        <v>2.4004200000000003E-3</v>
      </c>
      <c r="Q44" s="20">
        <v>0.2843</v>
      </c>
      <c r="R44" s="20">
        <v>3.92334E-3</v>
      </c>
      <c r="S44" s="20">
        <v>0.1095</v>
      </c>
      <c r="T44" s="20">
        <v>2.3433000000000004E-3</v>
      </c>
      <c r="U44" s="20">
        <v>2.1600000000000001E-2</v>
      </c>
      <c r="V44" s="20">
        <v>2.16E-3</v>
      </c>
      <c r="W44" s="20">
        <v>1.3100000000000001E-2</v>
      </c>
      <c r="X44" s="20">
        <v>3.6260799999999998E-3</v>
      </c>
      <c r="Y44" s="9">
        <v>100.9211</v>
      </c>
      <c r="Z44" s="9">
        <v>83.726501396189349</v>
      </c>
    </row>
    <row r="45" spans="1:30" s="4" customFormat="1" x14ac:dyDescent="0.2">
      <c r="A45" s="11" t="s">
        <v>477</v>
      </c>
      <c r="B45" s="19" t="s">
        <v>246</v>
      </c>
      <c r="C45" s="20">
        <v>1.8200000000000001E-2</v>
      </c>
      <c r="D45" s="20">
        <v>1.79452E-3</v>
      </c>
      <c r="E45" s="9">
        <v>38.540199999999999</v>
      </c>
      <c r="F45" s="9">
        <v>5.3956280000000009E-2</v>
      </c>
      <c r="G45" s="20">
        <v>3.8600000000000002E-2</v>
      </c>
      <c r="H45" s="20">
        <v>1.3510000000000002E-3</v>
      </c>
      <c r="I45" s="20">
        <v>2.3E-3</v>
      </c>
      <c r="J45" s="20">
        <v>2.2466400000000003E-3</v>
      </c>
      <c r="K45" s="9">
        <v>36.967300000000002</v>
      </c>
      <c r="L45" s="9">
        <v>0.29573840000000001</v>
      </c>
      <c r="M45" s="9">
        <v>23.6401</v>
      </c>
      <c r="N45" s="9">
        <v>0.18439278000000001</v>
      </c>
      <c r="O45" s="20">
        <v>0.4214</v>
      </c>
      <c r="P45" s="20">
        <v>2.5284000000000001E-3</v>
      </c>
      <c r="Q45" s="20">
        <v>0.57089999999999996</v>
      </c>
      <c r="R45" s="20">
        <v>4.5671999999999996E-3</v>
      </c>
      <c r="S45" s="20">
        <v>8.4599999999999995E-2</v>
      </c>
      <c r="T45" s="20">
        <v>2.3349599999999996E-3</v>
      </c>
      <c r="U45" s="20">
        <v>2.3E-2</v>
      </c>
      <c r="V45" s="20">
        <v>2.5116000000000001E-3</v>
      </c>
      <c r="W45" s="20">
        <v>2.0799999999999999E-2</v>
      </c>
      <c r="X45" s="20">
        <v>3.7814399999999996E-3</v>
      </c>
      <c r="Y45" s="9">
        <v>100.3274</v>
      </c>
      <c r="Z45" s="9">
        <v>73.580261114942374</v>
      </c>
    </row>
    <row r="46" spans="1:30" s="4" customFormat="1" x14ac:dyDescent="0.2">
      <c r="A46" s="11" t="s">
        <v>480</v>
      </c>
      <c r="B46" s="19" t="s">
        <v>522</v>
      </c>
      <c r="C46" s="20">
        <v>1.67E-2</v>
      </c>
      <c r="D46" s="20">
        <v>1.7434799999999999E-3</v>
      </c>
      <c r="E46" s="9">
        <v>40.905000000000001</v>
      </c>
      <c r="F46" s="9">
        <v>5.7267000000000012E-2</v>
      </c>
      <c r="G46" s="20">
        <v>4.02E-2</v>
      </c>
      <c r="H46" s="20">
        <v>1.3105199999999999E-3</v>
      </c>
      <c r="I46" s="20">
        <v>1.7100000000000001E-2</v>
      </c>
      <c r="J46" s="20">
        <v>2.2572E-3</v>
      </c>
      <c r="K46" s="9">
        <v>48.448500000000003</v>
      </c>
      <c r="L46" s="9">
        <v>0.31976009999999999</v>
      </c>
      <c r="M46" s="9">
        <v>10.774800000000001</v>
      </c>
      <c r="N46" s="9">
        <v>0.13145256</v>
      </c>
      <c r="O46" s="20">
        <v>0.11749999999999999</v>
      </c>
      <c r="P46" s="20">
        <v>1.7389999999999999E-3</v>
      </c>
      <c r="Q46" s="20">
        <v>0.1711</v>
      </c>
      <c r="R46" s="20">
        <v>3.5931000000000001E-3</v>
      </c>
      <c r="S46" s="20">
        <v>0.35680000000000001</v>
      </c>
      <c r="T46" s="20">
        <v>2.9257599999999995E-3</v>
      </c>
      <c r="U46" s="20">
        <v>1.7899999999999999E-2</v>
      </c>
      <c r="V46" s="20">
        <v>2.0119599999999997E-3</v>
      </c>
      <c r="W46" s="20">
        <v>6.7000000000000002E-3</v>
      </c>
      <c r="X46" s="20">
        <v>3.4987400000000002E-3</v>
      </c>
      <c r="Y46" s="9">
        <v>100.8723</v>
      </c>
      <c r="Z46" s="9">
        <v>88.899016494412876</v>
      </c>
    </row>
    <row r="47" spans="1:30" s="4" customFormat="1" x14ac:dyDescent="0.2">
      <c r="A47" s="11" t="s">
        <v>476</v>
      </c>
      <c r="B47" s="19" t="s">
        <v>247</v>
      </c>
      <c r="C47" s="20">
        <v>1.7100000000000001E-2</v>
      </c>
      <c r="D47" s="20">
        <v>1.7442E-3</v>
      </c>
      <c r="E47" s="9">
        <v>40.687600000000003</v>
      </c>
      <c r="F47" s="9">
        <v>5.6962640000000016E-2</v>
      </c>
      <c r="G47" s="20">
        <v>4.8899999999999999E-2</v>
      </c>
      <c r="H47" s="20">
        <v>1.33008E-3</v>
      </c>
      <c r="I47" s="20">
        <v>2.1600000000000001E-2</v>
      </c>
      <c r="J47" s="20">
        <v>2.2636800000000001E-3</v>
      </c>
      <c r="K47" s="9">
        <v>47.275799999999997</v>
      </c>
      <c r="L47" s="9">
        <v>0.31202027999999998</v>
      </c>
      <c r="M47" s="9">
        <v>11.6622</v>
      </c>
      <c r="N47" s="9">
        <v>0.13528151999999999</v>
      </c>
      <c r="O47" s="20">
        <v>0.1525</v>
      </c>
      <c r="P47" s="20">
        <v>1.8604999999999997E-3</v>
      </c>
      <c r="Q47" s="20">
        <v>0.22489999999999999</v>
      </c>
      <c r="R47" s="20">
        <v>3.7333399999999999E-3</v>
      </c>
      <c r="S47" s="20">
        <v>0.33579999999999999</v>
      </c>
      <c r="T47" s="20">
        <v>2.8878799999999998E-3</v>
      </c>
      <c r="U47" s="20">
        <v>1.83E-2</v>
      </c>
      <c r="V47" s="20">
        <v>2.0495999999999999E-3</v>
      </c>
      <c r="W47" s="20">
        <v>9.7999999999999997E-3</v>
      </c>
      <c r="X47" s="20">
        <v>3.5593600000000001E-3</v>
      </c>
      <c r="Y47" s="9">
        <v>100.4545</v>
      </c>
      <c r="Z47" s="9">
        <v>87.834195207393336</v>
      </c>
    </row>
    <row r="48" spans="1:30" s="4" customFormat="1" x14ac:dyDescent="0.2">
      <c r="A48" s="11" t="s">
        <v>476</v>
      </c>
      <c r="B48" s="19" t="s">
        <v>248</v>
      </c>
      <c r="C48" s="20">
        <v>2.1299999999999999E-2</v>
      </c>
      <c r="D48" s="20">
        <v>1.7593799999999998E-3</v>
      </c>
      <c r="E48" s="9">
        <v>40.670400000000001</v>
      </c>
      <c r="F48" s="9">
        <v>5.6938560000000006E-2</v>
      </c>
      <c r="G48" s="20">
        <v>4.6800000000000001E-2</v>
      </c>
      <c r="H48" s="20">
        <v>1.32912E-3</v>
      </c>
      <c r="I48" s="20">
        <v>3.85E-2</v>
      </c>
      <c r="J48" s="20">
        <v>2.3023000000000002E-3</v>
      </c>
      <c r="K48" s="9">
        <v>47.415700000000001</v>
      </c>
      <c r="L48" s="9">
        <v>0.31294361999999998</v>
      </c>
      <c r="M48" s="9">
        <v>11.7035</v>
      </c>
      <c r="N48" s="9">
        <v>0.13576059999999998</v>
      </c>
      <c r="O48" s="20">
        <v>0.2631</v>
      </c>
      <c r="P48" s="20">
        <v>2.1574199999999997E-3</v>
      </c>
      <c r="Q48" s="20">
        <v>0.1885</v>
      </c>
      <c r="R48" s="20">
        <v>3.6569000000000003E-3</v>
      </c>
      <c r="S48" s="20">
        <v>0.22770000000000001</v>
      </c>
      <c r="T48" s="20">
        <v>2.64132E-3</v>
      </c>
      <c r="U48" s="20">
        <v>1.9E-2</v>
      </c>
      <c r="V48" s="20">
        <v>2.0368000000000001E-3</v>
      </c>
      <c r="W48" s="20">
        <v>9.1999999999999998E-3</v>
      </c>
      <c r="X48" s="20">
        <v>3.5493599999999997E-3</v>
      </c>
      <c r="Y48" s="9">
        <v>100.6037</v>
      </c>
      <c r="Z48" s="9">
        <v>87.827993563060019</v>
      </c>
    </row>
    <row r="49" spans="1:30" s="4" customFormat="1" x14ac:dyDescent="0.2">
      <c r="A49" s="11" t="s">
        <v>476</v>
      </c>
      <c r="B49" s="19" t="s">
        <v>249</v>
      </c>
      <c r="C49" s="20">
        <v>3.4099999999999998E-2</v>
      </c>
      <c r="D49" s="20">
        <v>1.8550400000000001E-3</v>
      </c>
      <c r="E49" s="9">
        <v>40.101799999999997</v>
      </c>
      <c r="F49" s="9">
        <v>5.6142520000000001E-2</v>
      </c>
      <c r="G49" s="20">
        <v>4.8599999999999997E-2</v>
      </c>
      <c r="H49" s="20">
        <v>1.34136E-3</v>
      </c>
      <c r="I49" s="20">
        <v>4.7999999999999996E-3</v>
      </c>
      <c r="J49" s="20">
        <v>2.2463999999999995E-3</v>
      </c>
      <c r="K49" s="9">
        <v>44.3874</v>
      </c>
      <c r="L49" s="9">
        <v>0.31071179999999998</v>
      </c>
      <c r="M49" s="9">
        <v>15.432600000000001</v>
      </c>
      <c r="N49" s="9">
        <v>0.15432600000000002</v>
      </c>
      <c r="O49" s="20">
        <v>0.21160000000000001</v>
      </c>
      <c r="P49" s="20">
        <v>2.0313599999999998E-3</v>
      </c>
      <c r="Q49" s="20">
        <v>0.2437</v>
      </c>
      <c r="R49" s="20">
        <v>3.8504600000000004E-3</v>
      </c>
      <c r="S49" s="20">
        <v>0.1215</v>
      </c>
      <c r="T49" s="20">
        <v>2.3813999999999997E-3</v>
      </c>
      <c r="U49" s="20">
        <v>2.1499999999999998E-2</v>
      </c>
      <c r="V49" s="20">
        <v>2.1629000000000002E-3</v>
      </c>
      <c r="W49" s="20">
        <v>1.47E-2</v>
      </c>
      <c r="X49" s="20">
        <v>3.6162000000000004E-3</v>
      </c>
      <c r="Y49" s="9">
        <v>100.6223</v>
      </c>
      <c r="Z49" s="9">
        <v>83.666897837266049</v>
      </c>
    </row>
    <row r="50" spans="1:30" s="4" customFormat="1" x14ac:dyDescent="0.2">
      <c r="A50" s="11" t="s">
        <v>478</v>
      </c>
      <c r="B50" s="19" t="s">
        <v>250</v>
      </c>
      <c r="C50" s="20">
        <v>1.6899999999999998E-2</v>
      </c>
      <c r="D50" s="20">
        <v>1.7643599999999998E-3</v>
      </c>
      <c r="E50" s="9">
        <v>40.405299999999997</v>
      </c>
      <c r="F50" s="9">
        <v>5.6567420000000007E-2</v>
      </c>
      <c r="G50" s="20">
        <v>4.36E-2</v>
      </c>
      <c r="H50" s="20">
        <v>1.31672E-3</v>
      </c>
      <c r="I50" s="20">
        <v>2.3E-2</v>
      </c>
      <c r="J50" s="20">
        <v>2.2677999999999999E-3</v>
      </c>
      <c r="K50" s="9">
        <v>46.4679</v>
      </c>
      <c r="L50" s="9">
        <v>0.31598172000000002</v>
      </c>
      <c r="M50" s="9">
        <v>12.995200000000001</v>
      </c>
      <c r="N50" s="9">
        <v>0.14294720000000002</v>
      </c>
      <c r="O50" s="20">
        <v>0.31169999999999998</v>
      </c>
      <c r="P50" s="20">
        <v>2.2442399999999998E-3</v>
      </c>
      <c r="Q50" s="20">
        <v>0.216</v>
      </c>
      <c r="R50" s="20">
        <v>3.7583999999999998E-3</v>
      </c>
      <c r="S50" s="20">
        <v>0.17749999999999999</v>
      </c>
      <c r="T50" s="20">
        <v>2.5204999999999997E-3</v>
      </c>
      <c r="U50" s="20">
        <v>2.0899999999999998E-2</v>
      </c>
      <c r="V50" s="20">
        <v>2.0565599999999998E-3</v>
      </c>
      <c r="W50" s="20">
        <v>8.3000000000000001E-3</v>
      </c>
      <c r="X50" s="20">
        <v>3.5656799999999999E-3</v>
      </c>
      <c r="Y50" s="9">
        <v>100.6863</v>
      </c>
      <c r="Z50" s="9">
        <v>86.428644079401835</v>
      </c>
    </row>
    <row r="51" spans="1:30" s="4" customFormat="1" x14ac:dyDescent="0.2">
      <c r="A51" s="11" t="s">
        <v>477</v>
      </c>
      <c r="B51" s="19" t="s">
        <v>251</v>
      </c>
      <c r="C51" s="20">
        <v>1.32E-2</v>
      </c>
      <c r="D51" s="20">
        <v>1.77936E-3</v>
      </c>
      <c r="E51" s="9">
        <v>38.569800000000001</v>
      </c>
      <c r="F51" s="9">
        <v>5.3997720000000006E-2</v>
      </c>
      <c r="G51" s="20">
        <v>3.5400000000000001E-2</v>
      </c>
      <c r="H51" s="20">
        <v>1.3452E-3</v>
      </c>
      <c r="I51" s="20">
        <v>6.3E-3</v>
      </c>
      <c r="J51" s="20">
        <v>2.2667399999999997E-3</v>
      </c>
      <c r="K51" s="9">
        <v>36.966999999999999</v>
      </c>
      <c r="L51" s="9">
        <v>0.295736</v>
      </c>
      <c r="M51" s="9">
        <v>23.346299999999999</v>
      </c>
      <c r="N51" s="9">
        <v>0.1867704</v>
      </c>
      <c r="O51" s="20">
        <v>0.3745</v>
      </c>
      <c r="P51" s="20">
        <v>2.3968000000000001E-3</v>
      </c>
      <c r="Q51" s="20">
        <v>0.50649999999999995</v>
      </c>
      <c r="R51" s="20">
        <v>4.4571999999999997E-3</v>
      </c>
      <c r="S51" s="20">
        <v>0.1055</v>
      </c>
      <c r="T51" s="20">
        <v>2.4053999999999998E-3</v>
      </c>
      <c r="U51" s="20">
        <v>2.2800000000000001E-2</v>
      </c>
      <c r="V51" s="20">
        <v>2.5080000000000002E-3</v>
      </c>
      <c r="W51" s="20">
        <v>2.2800000000000001E-2</v>
      </c>
      <c r="X51" s="20">
        <v>3.7802399999999994E-3</v>
      </c>
      <c r="Y51" s="9">
        <v>99.970100000000002</v>
      </c>
      <c r="Z51" s="9">
        <v>73.822497615044185</v>
      </c>
    </row>
    <row r="52" spans="1:30" s="4" customFormat="1" x14ac:dyDescent="0.2">
      <c r="A52" s="11" t="s">
        <v>480</v>
      </c>
      <c r="B52" s="19" t="s">
        <v>252</v>
      </c>
      <c r="C52" s="20">
        <v>1.1299999999999999E-2</v>
      </c>
      <c r="D52" s="20">
        <v>1.6995199999999997E-3</v>
      </c>
      <c r="E52" s="9">
        <v>40.9664</v>
      </c>
      <c r="F52" s="9">
        <v>5.7352960000000008E-2</v>
      </c>
      <c r="G52" s="20">
        <v>3.8199999999999998E-2</v>
      </c>
      <c r="H52" s="20">
        <v>1.2988000000000001E-3</v>
      </c>
      <c r="I52" s="20">
        <v>2.9700000000000001E-2</v>
      </c>
      <c r="J52" s="20">
        <v>2.2809599999999998E-3</v>
      </c>
      <c r="K52" s="9">
        <v>49.009</v>
      </c>
      <c r="L52" s="9">
        <v>0.31365760000000004</v>
      </c>
      <c r="M52" s="9">
        <v>9.8866999999999994</v>
      </c>
      <c r="N52" s="9">
        <v>0.12654976000000001</v>
      </c>
      <c r="O52" s="20">
        <v>0.1207</v>
      </c>
      <c r="P52" s="20">
        <v>1.7622200000000001E-3</v>
      </c>
      <c r="Q52" s="20">
        <v>0.14960000000000001</v>
      </c>
      <c r="R52" s="20">
        <v>3.56048E-3</v>
      </c>
      <c r="S52" s="20">
        <v>0.35099999999999998</v>
      </c>
      <c r="T52" s="20">
        <v>2.8781999999999996E-3</v>
      </c>
      <c r="U52" s="20">
        <v>1.8599999999999998E-2</v>
      </c>
      <c r="V52" s="20">
        <v>1.9604399999999999E-3</v>
      </c>
      <c r="W52" s="20" t="s">
        <v>16</v>
      </c>
      <c r="X52" s="20" t="str">
        <f>W52</f>
        <v>&lt;0.003</v>
      </c>
      <c r="Y52" s="9">
        <v>100.5839</v>
      </c>
      <c r="Z52" s="9">
        <v>89.825548373950511</v>
      </c>
      <c r="AA52" s="27"/>
      <c r="AB52" s="30"/>
      <c r="AC52" s="27"/>
      <c r="AD52" s="30"/>
    </row>
    <row r="53" spans="1:30" s="4" customFormat="1" x14ac:dyDescent="0.2">
      <c r="A53" s="11" t="s">
        <v>476</v>
      </c>
      <c r="B53" s="19" t="s">
        <v>258</v>
      </c>
      <c r="C53" s="20">
        <v>1.01E-2</v>
      </c>
      <c r="D53" s="20">
        <v>1.7008399999999999E-3</v>
      </c>
      <c r="E53" s="9">
        <v>40.1661</v>
      </c>
      <c r="F53" s="9">
        <v>5.6232540000000011E-2</v>
      </c>
      <c r="G53" s="20">
        <v>4.2500000000000003E-2</v>
      </c>
      <c r="H53" s="20">
        <v>1.3345000000000002E-3</v>
      </c>
      <c r="I53" s="20">
        <v>5.0000000000000001E-3</v>
      </c>
      <c r="J53" s="20">
        <v>2.2469999999999999E-3</v>
      </c>
      <c r="K53" s="9">
        <v>44.878500000000003</v>
      </c>
      <c r="L53" s="9">
        <v>0.31414949999999997</v>
      </c>
      <c r="M53" s="9">
        <v>14.72</v>
      </c>
      <c r="N53" s="9">
        <v>0.15014400000000003</v>
      </c>
      <c r="O53" s="20">
        <v>0.29730000000000001</v>
      </c>
      <c r="P53" s="20">
        <v>2.20002E-3</v>
      </c>
      <c r="Q53" s="20">
        <v>0.26029999999999998</v>
      </c>
      <c r="R53" s="20">
        <v>3.8524399999999999E-3</v>
      </c>
      <c r="S53" s="20">
        <v>0.12230000000000001</v>
      </c>
      <c r="T53" s="20">
        <v>2.3726200000000002E-3</v>
      </c>
      <c r="U53" s="20">
        <v>2.2800000000000001E-2</v>
      </c>
      <c r="V53" s="20">
        <v>2.0976000000000002E-3</v>
      </c>
      <c r="W53" s="20">
        <v>8.3999999999999995E-3</v>
      </c>
      <c r="X53" s="20">
        <v>3.5851199999999998E-3</v>
      </c>
      <c r="Y53" s="9">
        <v>100.5333</v>
      </c>
      <c r="Z53" s="9">
        <v>84.447751507770292</v>
      </c>
    </row>
    <row r="54" spans="1:30" s="4" customFormat="1" x14ac:dyDescent="0.2">
      <c r="A54" s="11" t="s">
        <v>478</v>
      </c>
      <c r="B54" s="19" t="s">
        <v>259</v>
      </c>
      <c r="C54" s="20">
        <v>1.54E-2</v>
      </c>
      <c r="D54" s="20">
        <v>1.7340399999999998E-3</v>
      </c>
      <c r="E54" s="9">
        <v>40.262500000000003</v>
      </c>
      <c r="F54" s="9">
        <v>5.6367500000000015E-2</v>
      </c>
      <c r="G54" s="20">
        <v>3.8699999999999998E-2</v>
      </c>
      <c r="H54" s="20">
        <v>1.3158E-3</v>
      </c>
      <c r="I54" s="20">
        <v>1.37E-2</v>
      </c>
      <c r="J54" s="20">
        <v>2.2495400000000004E-3</v>
      </c>
      <c r="K54" s="9">
        <v>45.226399999999998</v>
      </c>
      <c r="L54" s="9">
        <v>0.30753952000000001</v>
      </c>
      <c r="M54" s="9">
        <v>13.963200000000001</v>
      </c>
      <c r="N54" s="9">
        <v>0.14800992000000002</v>
      </c>
      <c r="O54" s="20">
        <v>0.45729999999999998</v>
      </c>
      <c r="P54" s="20">
        <v>2.5608800000000002E-3</v>
      </c>
      <c r="Q54" s="20">
        <v>0.26350000000000001</v>
      </c>
      <c r="R54" s="20">
        <v>3.8471E-3</v>
      </c>
      <c r="S54" s="20">
        <v>0.10920000000000001</v>
      </c>
      <c r="T54" s="20">
        <v>2.3368800000000004E-3</v>
      </c>
      <c r="U54" s="20">
        <v>2.1700000000000001E-2</v>
      </c>
      <c r="V54" s="20">
        <v>2.09188E-3</v>
      </c>
      <c r="W54" s="20">
        <v>8.6999999999999994E-3</v>
      </c>
      <c r="X54" s="20">
        <v>3.5861399999999998E-3</v>
      </c>
      <c r="Y54" s="9">
        <v>100.38030000000001</v>
      </c>
      <c r="Z54" s="9">
        <v>85.225925514070809</v>
      </c>
    </row>
    <row r="55" spans="1:30" s="4" customFormat="1" x14ac:dyDescent="0.2">
      <c r="A55" s="11" t="s">
        <v>476</v>
      </c>
      <c r="B55" s="19" t="s">
        <v>253</v>
      </c>
      <c r="C55" s="20">
        <v>1.3299999999999999E-2</v>
      </c>
      <c r="D55" s="20">
        <v>1.7290000000000001E-3</v>
      </c>
      <c r="E55" s="9">
        <v>39.691099999999999</v>
      </c>
      <c r="F55" s="9">
        <v>5.5567540000000006E-2</v>
      </c>
      <c r="G55" s="20">
        <v>3.2399999999999998E-2</v>
      </c>
      <c r="H55" s="20">
        <v>1.3219200000000001E-3</v>
      </c>
      <c r="I55" s="20" t="s">
        <v>15</v>
      </c>
      <c r="J55" s="20" t="str">
        <f>I55</f>
        <v>&lt;0.002</v>
      </c>
      <c r="K55" s="9">
        <v>42.644300000000001</v>
      </c>
      <c r="L55" s="9">
        <v>0.30703896000000003</v>
      </c>
      <c r="M55" s="9">
        <v>17.378</v>
      </c>
      <c r="N55" s="9">
        <v>0.16335319999999998</v>
      </c>
      <c r="O55" s="20">
        <v>0.25950000000000001</v>
      </c>
      <c r="P55" s="20">
        <v>2.1278999999999998E-3</v>
      </c>
      <c r="Q55" s="20">
        <v>0.34350000000000003</v>
      </c>
      <c r="R55" s="20">
        <v>4.0533000000000001E-3</v>
      </c>
      <c r="S55" s="20">
        <v>0.1268</v>
      </c>
      <c r="T55" s="20">
        <v>2.4091999999999998E-3</v>
      </c>
      <c r="U55" s="20">
        <v>2.12E-2</v>
      </c>
      <c r="V55" s="20">
        <v>2.25144E-3</v>
      </c>
      <c r="W55" s="20">
        <v>1.4200000000000001E-2</v>
      </c>
      <c r="X55" s="20">
        <v>3.6522400000000002E-3</v>
      </c>
      <c r="Y55" s="9">
        <v>100.52460000000001</v>
      </c>
      <c r="Z55" s="9">
        <v>81.379566273653666</v>
      </c>
    </row>
    <row r="56" spans="1:30" s="4" customFormat="1" x14ac:dyDescent="0.2">
      <c r="A56" s="11" t="s">
        <v>477</v>
      </c>
      <c r="B56" s="19" t="s">
        <v>254</v>
      </c>
      <c r="C56" s="20">
        <v>1.29E-2</v>
      </c>
      <c r="D56" s="20">
        <v>1.7208599999999998E-3</v>
      </c>
      <c r="E56" s="9">
        <v>39.921500000000002</v>
      </c>
      <c r="F56" s="9">
        <v>5.5890100000000012E-2</v>
      </c>
      <c r="G56" s="20">
        <v>3.9699999999999999E-2</v>
      </c>
      <c r="H56" s="20">
        <v>1.32598E-3</v>
      </c>
      <c r="I56" s="20">
        <v>1.09E-2</v>
      </c>
      <c r="J56" s="20">
        <v>2.26502E-3</v>
      </c>
      <c r="K56" s="9">
        <v>44.851500000000001</v>
      </c>
      <c r="L56" s="9">
        <v>0.31396049999999998</v>
      </c>
      <c r="M56" s="9">
        <v>14.4246</v>
      </c>
      <c r="N56" s="9">
        <v>0.15001583999999998</v>
      </c>
      <c r="O56" s="20">
        <v>0.3851</v>
      </c>
      <c r="P56" s="20">
        <v>2.4646400000000001E-3</v>
      </c>
      <c r="Q56" s="20">
        <v>0.26719999999999999</v>
      </c>
      <c r="R56" s="20">
        <v>3.9011200000000001E-3</v>
      </c>
      <c r="S56" s="20">
        <v>0.13220000000000001</v>
      </c>
      <c r="T56" s="20">
        <v>2.4060400000000003E-3</v>
      </c>
      <c r="U56" s="20">
        <v>2.24E-2</v>
      </c>
      <c r="V56" s="20">
        <v>2.1011200000000002E-3</v>
      </c>
      <c r="W56" s="20">
        <v>1.24E-2</v>
      </c>
      <c r="X56" s="20">
        <v>3.6059199999999999E-3</v>
      </c>
      <c r="Y56" s="9">
        <v>100.0804</v>
      </c>
      <c r="Z56" s="9">
        <v>84.704343958508815</v>
      </c>
    </row>
    <row r="57" spans="1:30" s="4" customFormat="1" x14ac:dyDescent="0.2">
      <c r="A57" s="11" t="s">
        <v>476</v>
      </c>
      <c r="B57" s="19" t="s">
        <v>255</v>
      </c>
      <c r="C57" s="20">
        <v>2.0500000000000001E-2</v>
      </c>
      <c r="D57" s="20">
        <v>1.7712000000000001E-3</v>
      </c>
      <c r="E57" s="9">
        <v>40.551600000000001</v>
      </c>
      <c r="F57" s="9">
        <v>5.6772240000000009E-2</v>
      </c>
      <c r="G57" s="20">
        <v>4.07E-2</v>
      </c>
      <c r="H57" s="20">
        <v>1.3186800000000002E-3</v>
      </c>
      <c r="I57" s="20">
        <v>1.5100000000000001E-2</v>
      </c>
      <c r="J57" s="20">
        <v>2.2589600000000004E-3</v>
      </c>
      <c r="K57" s="9">
        <v>46.197099999999999</v>
      </c>
      <c r="L57" s="9">
        <v>0.31414027999999999</v>
      </c>
      <c r="M57" s="9">
        <v>12.994400000000001</v>
      </c>
      <c r="N57" s="9">
        <v>0.14293840000000002</v>
      </c>
      <c r="O57" s="20">
        <v>0.33679999999999999</v>
      </c>
      <c r="P57" s="20">
        <v>2.3575999999999996E-3</v>
      </c>
      <c r="Q57" s="20">
        <v>0.2082</v>
      </c>
      <c r="R57" s="20">
        <v>3.7476000000000002E-3</v>
      </c>
      <c r="S57" s="20">
        <v>0.1173</v>
      </c>
      <c r="T57" s="20">
        <v>2.346E-3</v>
      </c>
      <c r="U57" s="20">
        <v>2.12E-2</v>
      </c>
      <c r="V57" s="20">
        <v>2.0563999999999999E-3</v>
      </c>
      <c r="W57" s="20">
        <v>9.7000000000000003E-3</v>
      </c>
      <c r="X57" s="20">
        <v>3.5482599999999997E-3</v>
      </c>
      <c r="Y57" s="9">
        <v>100.51260000000001</v>
      </c>
      <c r="Z57" s="9">
        <v>86.360667224852619</v>
      </c>
    </row>
    <row r="58" spans="1:30" s="4" customFormat="1" x14ac:dyDescent="0.2">
      <c r="A58" s="11" t="s">
        <v>478</v>
      </c>
      <c r="B58" s="19" t="s">
        <v>256</v>
      </c>
      <c r="C58" s="20">
        <v>1.0200000000000001E-2</v>
      </c>
      <c r="D58" s="20">
        <v>1.69932E-3</v>
      </c>
      <c r="E58" s="9">
        <v>40.588500000000003</v>
      </c>
      <c r="F58" s="9">
        <v>5.6823900000000011E-2</v>
      </c>
      <c r="G58" s="20">
        <v>3.9800000000000002E-2</v>
      </c>
      <c r="H58" s="20">
        <v>1.3134000000000002E-3</v>
      </c>
      <c r="I58" s="20">
        <v>1.35E-2</v>
      </c>
      <c r="J58" s="20">
        <v>2.2544999999999996E-3</v>
      </c>
      <c r="K58" s="9">
        <v>46.4801</v>
      </c>
      <c r="L58" s="9">
        <v>0.31606468000000004</v>
      </c>
      <c r="M58" s="9">
        <v>12.453099999999999</v>
      </c>
      <c r="N58" s="9">
        <v>0.13947472000000002</v>
      </c>
      <c r="O58" s="20">
        <v>0.35299999999999998</v>
      </c>
      <c r="P58" s="20">
        <v>2.4004E-3</v>
      </c>
      <c r="Q58" s="20">
        <v>0.1885</v>
      </c>
      <c r="R58" s="20">
        <v>3.6945999999999997E-3</v>
      </c>
      <c r="S58" s="20">
        <v>0.1103</v>
      </c>
      <c r="T58" s="20">
        <v>2.3383599999999998E-3</v>
      </c>
      <c r="U58" s="20">
        <v>2.07E-2</v>
      </c>
      <c r="V58" s="20">
        <v>2.0493E-3</v>
      </c>
      <c r="W58" s="20">
        <v>6.3E-3</v>
      </c>
      <c r="X58" s="20">
        <v>3.5733600000000003E-3</v>
      </c>
      <c r="Y58" s="9">
        <v>100.264</v>
      </c>
      <c r="Z58" s="9">
        <v>86.923716507067368</v>
      </c>
    </row>
    <row r="59" spans="1:30" s="4" customFormat="1" x14ac:dyDescent="0.2">
      <c r="A59" s="11" t="s">
        <v>477</v>
      </c>
      <c r="B59" s="19" t="s">
        <v>257</v>
      </c>
      <c r="C59" s="20">
        <v>2.1000000000000001E-2</v>
      </c>
      <c r="D59" s="20">
        <v>1.7808000000000001E-3</v>
      </c>
      <c r="E59" s="9">
        <v>40.114100000000001</v>
      </c>
      <c r="F59" s="9">
        <v>5.6159740000000007E-2</v>
      </c>
      <c r="G59" s="20">
        <v>4.0899999999999999E-2</v>
      </c>
      <c r="H59" s="20">
        <v>1.3169799999999999E-3</v>
      </c>
      <c r="I59" s="20">
        <v>1.95E-2</v>
      </c>
      <c r="J59" s="20">
        <v>2.2737E-3</v>
      </c>
      <c r="K59" s="9">
        <v>45.217300000000002</v>
      </c>
      <c r="L59" s="9">
        <v>0.30747764000000005</v>
      </c>
      <c r="M59" s="9">
        <v>13.960900000000001</v>
      </c>
      <c r="N59" s="9">
        <v>0.14798554</v>
      </c>
      <c r="O59" s="20">
        <v>0.36259999999999998</v>
      </c>
      <c r="P59" s="20">
        <v>2.3931599999999996E-3</v>
      </c>
      <c r="Q59" s="20">
        <v>0.24410000000000001</v>
      </c>
      <c r="R59" s="20">
        <v>3.8079600000000004E-3</v>
      </c>
      <c r="S59" s="20">
        <v>0.1381</v>
      </c>
      <c r="T59" s="20">
        <v>2.4029399999999997E-3</v>
      </c>
      <c r="U59" s="20">
        <v>2.18E-2</v>
      </c>
      <c r="V59" s="20">
        <v>2.0797199999999997E-3</v>
      </c>
      <c r="W59" s="20">
        <v>9.9000000000000008E-3</v>
      </c>
      <c r="X59" s="20">
        <v>3.5640000000000003E-3</v>
      </c>
      <c r="Y59" s="9">
        <v>100.1502</v>
      </c>
      <c r="Z59" s="9">
        <v>85.225465950612829</v>
      </c>
    </row>
    <row r="60" spans="1:30" s="4" customFormat="1" x14ac:dyDescent="0.2">
      <c r="A60" s="11" t="s">
        <v>476</v>
      </c>
      <c r="B60" s="19" t="s">
        <v>260</v>
      </c>
      <c r="C60" s="20">
        <v>2.2800000000000001E-2</v>
      </c>
      <c r="D60" s="20">
        <v>1.7784000000000001E-3</v>
      </c>
      <c r="E60" s="9">
        <v>39.933999999999997</v>
      </c>
      <c r="F60" s="9">
        <v>5.5907600000000002E-2</v>
      </c>
      <c r="G60" s="20">
        <v>4.4299999999999999E-2</v>
      </c>
      <c r="H60" s="20">
        <v>1.3289999999999999E-3</v>
      </c>
      <c r="I60" s="20">
        <v>7.6E-3</v>
      </c>
      <c r="J60" s="20">
        <v>2.2420000000000001E-3</v>
      </c>
      <c r="K60" s="9">
        <v>45.083500000000001</v>
      </c>
      <c r="L60" s="9">
        <v>0.3065678</v>
      </c>
      <c r="M60" s="9">
        <v>14.373200000000001</v>
      </c>
      <c r="N60" s="9">
        <v>0.14948127999999999</v>
      </c>
      <c r="O60" s="20">
        <v>0.20699999999999999</v>
      </c>
      <c r="P60" s="20">
        <v>2.0285999999999998E-3</v>
      </c>
      <c r="Q60" s="20">
        <v>0.2341</v>
      </c>
      <c r="R60" s="20">
        <v>3.7924200000000008E-3</v>
      </c>
      <c r="S60" s="20">
        <v>0.1825</v>
      </c>
      <c r="T60" s="20">
        <v>2.5184999999999999E-3</v>
      </c>
      <c r="U60" s="20">
        <v>1.83E-2</v>
      </c>
      <c r="V60" s="20">
        <v>2.1850199999999998E-3</v>
      </c>
      <c r="W60" s="20">
        <v>0.01</v>
      </c>
      <c r="X60" s="20">
        <v>3.604E-3</v>
      </c>
      <c r="Y60" s="9">
        <v>100.1173</v>
      </c>
      <c r="Z60" s="9">
        <v>84.817095528101845</v>
      </c>
    </row>
    <row r="61" spans="1:30" s="4" customFormat="1" x14ac:dyDescent="0.2">
      <c r="A61" s="11" t="s">
        <v>476</v>
      </c>
      <c r="B61" s="19" t="s">
        <v>260</v>
      </c>
      <c r="C61" s="20">
        <v>1.6799999999999999E-2</v>
      </c>
      <c r="D61" s="20">
        <v>1.7404799999999998E-3</v>
      </c>
      <c r="E61" s="9">
        <v>39.994700000000002</v>
      </c>
      <c r="F61" s="9">
        <v>5.5992580000000007E-2</v>
      </c>
      <c r="G61" s="20">
        <v>3.8699999999999998E-2</v>
      </c>
      <c r="H61" s="20">
        <v>1.32354E-3</v>
      </c>
      <c r="I61" s="20">
        <v>6.7000000000000002E-3</v>
      </c>
      <c r="J61" s="20">
        <v>2.2579000000000002E-3</v>
      </c>
      <c r="K61" s="9">
        <v>44.5871</v>
      </c>
      <c r="L61" s="9">
        <v>0.31210969999999999</v>
      </c>
      <c r="M61" s="9">
        <v>15.110799999999999</v>
      </c>
      <c r="N61" s="9">
        <v>0.15110799999999999</v>
      </c>
      <c r="O61" s="20">
        <v>0.35759999999999997</v>
      </c>
      <c r="P61" s="20">
        <v>2.3601599999999996E-3</v>
      </c>
      <c r="Q61" s="20">
        <v>0.27800000000000002</v>
      </c>
      <c r="R61" s="20">
        <v>3.8920000000000001E-3</v>
      </c>
      <c r="S61" s="20">
        <v>0.1104</v>
      </c>
      <c r="T61" s="20">
        <v>2.3404799999999998E-3</v>
      </c>
      <c r="U61" s="20">
        <v>2.1899999999999999E-2</v>
      </c>
      <c r="V61" s="20">
        <v>2.14182E-3</v>
      </c>
      <c r="W61" s="20">
        <v>1.5699999999999999E-2</v>
      </c>
      <c r="X61" s="20">
        <v>3.5952999999999992E-3</v>
      </c>
      <c r="Y61" s="9">
        <v>100.5384</v>
      </c>
      <c r="Z61" s="9">
        <v>84.013205091487137</v>
      </c>
    </row>
    <row r="62" spans="1:30" s="4" customFormat="1" x14ac:dyDescent="0.2">
      <c r="A62" s="11" t="s">
        <v>478</v>
      </c>
      <c r="B62" s="19" t="s">
        <v>261</v>
      </c>
      <c r="C62" s="20">
        <v>9.2999999999999992E-3</v>
      </c>
      <c r="D62" s="20">
        <v>1.6981799999999999E-3</v>
      </c>
      <c r="E62" s="9">
        <v>39.772599999999997</v>
      </c>
      <c r="F62" s="9">
        <v>5.5681640000000004E-2</v>
      </c>
      <c r="G62" s="20">
        <v>4.1500000000000002E-2</v>
      </c>
      <c r="H62" s="20">
        <v>1.3280000000000002E-3</v>
      </c>
      <c r="I62" s="20">
        <v>7.7999999999999996E-3</v>
      </c>
      <c r="J62" s="20">
        <v>2.2385999999999999E-3</v>
      </c>
      <c r="K62" s="9">
        <v>45.072499999999998</v>
      </c>
      <c r="L62" s="9">
        <v>0.31550749999999994</v>
      </c>
      <c r="M62" s="9">
        <v>14.591900000000001</v>
      </c>
      <c r="N62" s="9">
        <v>0.14883738000000002</v>
      </c>
      <c r="O62" s="20">
        <v>0.2636</v>
      </c>
      <c r="P62" s="20">
        <v>2.1615199999999997E-3</v>
      </c>
      <c r="Q62" s="20">
        <v>0.25380000000000003</v>
      </c>
      <c r="R62" s="20">
        <v>3.8577600000000004E-3</v>
      </c>
      <c r="S62" s="20">
        <v>0.15</v>
      </c>
      <c r="T62" s="20">
        <v>2.4300000000000003E-3</v>
      </c>
      <c r="U62" s="20">
        <v>2.1299999999999999E-2</v>
      </c>
      <c r="V62" s="20">
        <v>2.1257400000000001E-3</v>
      </c>
      <c r="W62" s="20">
        <v>7.4000000000000003E-3</v>
      </c>
      <c r="X62" s="20">
        <v>3.6156399999999998E-3</v>
      </c>
      <c r="Y62" s="9">
        <v>100.1917</v>
      </c>
      <c r="Z62" s="9">
        <v>84.61842660594111</v>
      </c>
    </row>
    <row r="63" spans="1:30" s="4" customFormat="1" x14ac:dyDescent="0.2">
      <c r="A63" s="11" t="s">
        <v>481</v>
      </c>
      <c r="B63" s="19" t="s">
        <v>262</v>
      </c>
      <c r="C63" s="20">
        <v>1.89E-2</v>
      </c>
      <c r="D63" s="20">
        <v>1.7577000000000003E-3</v>
      </c>
      <c r="E63" s="9">
        <v>40.132300000000001</v>
      </c>
      <c r="F63" s="9">
        <v>5.6185220000000008E-2</v>
      </c>
      <c r="G63" s="20">
        <v>0.04</v>
      </c>
      <c r="H63" s="20">
        <v>1.32E-3</v>
      </c>
      <c r="I63" s="20">
        <v>1.12E-2</v>
      </c>
      <c r="J63" s="20">
        <v>2.2444800000000001E-3</v>
      </c>
      <c r="K63" s="9">
        <v>44.7395</v>
      </c>
      <c r="L63" s="9">
        <v>0.31317649999999997</v>
      </c>
      <c r="M63" s="9">
        <v>14.7341</v>
      </c>
      <c r="N63" s="9">
        <v>0.15028782000000002</v>
      </c>
      <c r="O63" s="20">
        <v>0.4002</v>
      </c>
      <c r="P63" s="20">
        <v>2.48124E-3</v>
      </c>
      <c r="Q63" s="20">
        <v>0.2727</v>
      </c>
      <c r="R63" s="20">
        <v>3.8723399999999997E-3</v>
      </c>
      <c r="S63" s="20">
        <v>0.13150000000000001</v>
      </c>
      <c r="T63" s="20">
        <v>2.3933000000000001E-3</v>
      </c>
      <c r="U63" s="20">
        <v>2.12E-2</v>
      </c>
      <c r="V63" s="20">
        <v>2.1369599999999998E-3</v>
      </c>
      <c r="W63" s="20">
        <v>1.37E-2</v>
      </c>
      <c r="X63" s="20">
        <v>3.5976200000000002E-3</v>
      </c>
      <c r="Y63" s="9">
        <v>100.5153</v>
      </c>
      <c r="Z63" s="9">
        <v>84.394361644194404</v>
      </c>
    </row>
    <row r="64" spans="1:30" s="4" customFormat="1" x14ac:dyDescent="0.2">
      <c r="A64" s="11" t="s">
        <v>476</v>
      </c>
      <c r="B64" s="19" t="s">
        <v>263</v>
      </c>
      <c r="C64" s="20">
        <v>8.3999999999999995E-3</v>
      </c>
      <c r="D64" s="20">
        <v>1.6800000000000001E-3</v>
      </c>
      <c r="E64" s="9">
        <v>40.245600000000003</v>
      </c>
      <c r="F64" s="9">
        <v>5.6343840000000013E-2</v>
      </c>
      <c r="G64" s="20">
        <v>4.7100000000000003E-2</v>
      </c>
      <c r="H64" s="20">
        <v>1.33764E-3</v>
      </c>
      <c r="I64" s="20">
        <v>7.0000000000000001E-3</v>
      </c>
      <c r="J64" s="20">
        <v>2.2582000000000001E-3</v>
      </c>
      <c r="K64" s="9">
        <v>45.395299999999999</v>
      </c>
      <c r="L64" s="9">
        <v>0.30868804</v>
      </c>
      <c r="M64" s="9">
        <v>14.1478</v>
      </c>
      <c r="N64" s="9">
        <v>0.14713711999999998</v>
      </c>
      <c r="O64" s="20">
        <v>0.17499999999999999</v>
      </c>
      <c r="P64" s="20">
        <v>1.9250000000000001E-3</v>
      </c>
      <c r="Q64" s="20">
        <v>0.22209999999999999</v>
      </c>
      <c r="R64" s="20">
        <v>3.7757000000000003E-3</v>
      </c>
      <c r="S64" s="20">
        <v>0.22259999999999999</v>
      </c>
      <c r="T64" s="20">
        <v>2.6266799999999997E-3</v>
      </c>
      <c r="U64" s="20">
        <v>1.8499999999999999E-2</v>
      </c>
      <c r="V64" s="20">
        <v>2.1608E-3</v>
      </c>
      <c r="W64" s="20">
        <v>7.1999999999999998E-3</v>
      </c>
      <c r="X64" s="20">
        <v>3.5841599999999999E-3</v>
      </c>
      <c r="Y64" s="9">
        <v>100.4966</v>
      </c>
      <c r="Z64" s="9">
        <v>85.107095355674772</v>
      </c>
    </row>
    <row r="65" spans="1:38" s="4" customFormat="1" x14ac:dyDescent="0.2">
      <c r="A65" s="11" t="s">
        <v>478</v>
      </c>
      <c r="B65" s="19" t="s">
        <v>264</v>
      </c>
      <c r="C65" s="20">
        <v>1.35E-2</v>
      </c>
      <c r="D65" s="20">
        <v>1.7036999999999996E-3</v>
      </c>
      <c r="E65" s="9">
        <v>40.415500000000002</v>
      </c>
      <c r="F65" s="9">
        <v>5.6581700000000013E-2</v>
      </c>
      <c r="G65" s="20">
        <v>4.4200000000000003E-2</v>
      </c>
      <c r="H65" s="20">
        <v>1.3260000000000001E-3</v>
      </c>
      <c r="I65" s="20">
        <v>2.2499999999999999E-2</v>
      </c>
      <c r="J65" s="20">
        <v>2.2635000000000003E-3</v>
      </c>
      <c r="K65" s="9">
        <v>46.8401</v>
      </c>
      <c r="L65" s="9">
        <v>0.30914466000000002</v>
      </c>
      <c r="M65" s="9">
        <v>12.392899999999999</v>
      </c>
      <c r="N65" s="9">
        <v>0.13880048</v>
      </c>
      <c r="O65" s="20">
        <v>0.27360000000000001</v>
      </c>
      <c r="P65" s="20">
        <v>2.1888000000000003E-3</v>
      </c>
      <c r="Q65" s="20">
        <v>0.2034</v>
      </c>
      <c r="R65" s="20">
        <v>3.7018800000000003E-3</v>
      </c>
      <c r="S65" s="20">
        <v>0.20619999999999999</v>
      </c>
      <c r="T65" s="20">
        <v>2.5568799999999997E-3</v>
      </c>
      <c r="U65" s="20">
        <v>2.0199999999999999E-2</v>
      </c>
      <c r="V65" s="20">
        <v>2.0401999999999998E-3</v>
      </c>
      <c r="W65" s="20">
        <v>9.2999999999999992E-3</v>
      </c>
      <c r="X65" s="20">
        <v>3.5637599999999996E-3</v>
      </c>
      <c r="Y65" s="9">
        <v>100.4414</v>
      </c>
      <c r="Z65" s="9">
        <v>87.065831804093463</v>
      </c>
    </row>
    <row r="66" spans="1:38" s="4" customFormat="1" x14ac:dyDescent="0.2">
      <c r="A66" s="11" t="s">
        <v>477</v>
      </c>
      <c r="B66" s="19" t="s">
        <v>265</v>
      </c>
      <c r="C66" s="20">
        <v>1.18E-2</v>
      </c>
      <c r="D66" s="20">
        <v>1.70392E-3</v>
      </c>
      <c r="E66" s="9">
        <v>40.082999999999998</v>
      </c>
      <c r="F66" s="9">
        <v>5.6116200000000005E-2</v>
      </c>
      <c r="G66" s="20">
        <v>3.8300000000000001E-2</v>
      </c>
      <c r="H66" s="20">
        <v>1.32518E-3</v>
      </c>
      <c r="I66" s="20">
        <v>8.6E-3</v>
      </c>
      <c r="J66" s="20">
        <v>2.2549200000000001E-3</v>
      </c>
      <c r="K66" s="9">
        <v>44.833500000000001</v>
      </c>
      <c r="L66" s="9">
        <v>0.31383449999999996</v>
      </c>
      <c r="M66" s="9">
        <v>14.761699999999999</v>
      </c>
      <c r="N66" s="9">
        <v>0.15056934</v>
      </c>
      <c r="O66" s="20">
        <v>0.38269999999999998</v>
      </c>
      <c r="P66" s="20">
        <v>2.4492799999999999E-3</v>
      </c>
      <c r="Q66" s="20">
        <v>0.26629999999999998</v>
      </c>
      <c r="R66" s="20">
        <v>3.8879799999999996E-3</v>
      </c>
      <c r="S66" s="20">
        <v>0.1331</v>
      </c>
      <c r="T66" s="20">
        <v>2.3958E-3</v>
      </c>
      <c r="U66" s="20">
        <v>2.2200000000000001E-2</v>
      </c>
      <c r="V66" s="20">
        <v>2.12232E-3</v>
      </c>
      <c r="W66" s="20">
        <v>1.3299999999999999E-2</v>
      </c>
      <c r="X66" s="20">
        <v>3.5856799999999999E-3</v>
      </c>
      <c r="Y66" s="9">
        <v>100.5545</v>
      </c>
      <c r="Z66" s="9">
        <v>84.397356253551777</v>
      </c>
      <c r="AA66" s="27"/>
      <c r="AB66" s="30"/>
      <c r="AC66" s="27"/>
      <c r="AD66" s="30"/>
    </row>
    <row r="67" spans="1:38" s="4" customFormat="1" x14ac:dyDescent="0.2">
      <c r="A67" s="11" t="s">
        <v>476</v>
      </c>
      <c r="B67" s="19" t="s">
        <v>266</v>
      </c>
      <c r="C67" s="20">
        <v>8.3999999999999995E-3</v>
      </c>
      <c r="D67" s="20">
        <v>1.7304E-3</v>
      </c>
      <c r="E67" s="9">
        <v>39.598100000000002</v>
      </c>
      <c r="F67" s="9">
        <v>5.5437340000000009E-2</v>
      </c>
      <c r="G67" s="20">
        <v>4.2000000000000003E-2</v>
      </c>
      <c r="H67" s="20">
        <v>1.3440000000000001E-3</v>
      </c>
      <c r="I67" s="20" t="s">
        <v>15</v>
      </c>
      <c r="J67" s="20" t="str">
        <f>I67</f>
        <v>&lt;0.002</v>
      </c>
      <c r="K67" s="9">
        <v>42.454599999999999</v>
      </c>
      <c r="L67" s="9">
        <v>0.30567311999999996</v>
      </c>
      <c r="M67" s="9">
        <v>17.834599999999998</v>
      </c>
      <c r="N67" s="9">
        <v>0.16407831999999997</v>
      </c>
      <c r="O67" s="20">
        <v>0.2737</v>
      </c>
      <c r="P67" s="20">
        <v>2.1895999999999999E-3</v>
      </c>
      <c r="Q67" s="20">
        <v>0.34939999999999999</v>
      </c>
      <c r="R67" s="20">
        <v>4.0530399999999999E-3</v>
      </c>
      <c r="S67" s="20">
        <v>0.11609999999999999</v>
      </c>
      <c r="T67" s="20">
        <v>2.3684399999999999E-3</v>
      </c>
      <c r="U67" s="20">
        <v>2.1700000000000001E-2</v>
      </c>
      <c r="V67" s="20">
        <v>2.26114E-3</v>
      </c>
      <c r="W67" s="20">
        <v>1.5699999999999999E-2</v>
      </c>
      <c r="X67" s="20">
        <v>3.6518200000000001E-3</v>
      </c>
      <c r="Y67" s="9">
        <v>100.71550000000001</v>
      </c>
      <c r="Z67" s="9">
        <v>80.914604839746374</v>
      </c>
    </row>
    <row r="68" spans="1:38" s="4" customFormat="1" x14ac:dyDescent="0.2">
      <c r="A68" s="11" t="s">
        <v>477</v>
      </c>
      <c r="B68" s="19" t="s">
        <v>267</v>
      </c>
      <c r="C68" s="20">
        <v>1.4500000000000001E-2</v>
      </c>
      <c r="D68" s="20">
        <v>1.7255000000000003E-3</v>
      </c>
      <c r="E68" s="9">
        <v>39.615099999999998</v>
      </c>
      <c r="F68" s="9">
        <v>5.5461140000000006E-2</v>
      </c>
      <c r="G68" s="20">
        <v>4.6800000000000001E-2</v>
      </c>
      <c r="H68" s="20">
        <v>1.33848E-3</v>
      </c>
      <c r="I68" s="20">
        <v>8.3999999999999995E-3</v>
      </c>
      <c r="J68" s="20">
        <v>2.2495200000000001E-3</v>
      </c>
      <c r="K68" s="9">
        <v>43.735900000000001</v>
      </c>
      <c r="L68" s="9">
        <v>0.30615129999999996</v>
      </c>
      <c r="M68" s="9">
        <v>15.032</v>
      </c>
      <c r="N68" s="9">
        <v>0.1533264</v>
      </c>
      <c r="O68" s="20">
        <v>0.3785</v>
      </c>
      <c r="P68" s="20">
        <v>2.4224000000000003E-3</v>
      </c>
      <c r="Q68" s="20">
        <v>0.27950000000000003</v>
      </c>
      <c r="R68" s="20">
        <v>3.9129999999999998E-3</v>
      </c>
      <c r="S68" s="20">
        <v>0.129</v>
      </c>
      <c r="T68" s="20">
        <v>2.3994000000000003E-3</v>
      </c>
      <c r="U68" s="20">
        <v>2.2700000000000001E-2</v>
      </c>
      <c r="V68" s="20">
        <v>2.1111000000000003E-3</v>
      </c>
      <c r="W68" s="20">
        <v>1.01E-2</v>
      </c>
      <c r="X68" s="20">
        <v>3.6299399999999999E-3</v>
      </c>
      <c r="Y68" s="9">
        <v>99.272499999999994</v>
      </c>
      <c r="Z68" s="9">
        <v>83.823639043279911</v>
      </c>
    </row>
    <row r="69" spans="1:38" s="4" customFormat="1" x14ac:dyDescent="0.2">
      <c r="A69" s="11" t="s">
        <v>480</v>
      </c>
      <c r="B69" s="19" t="s">
        <v>268</v>
      </c>
      <c r="C69" s="20">
        <v>2.7E-2</v>
      </c>
      <c r="D69" s="20">
        <v>1.7928E-3</v>
      </c>
      <c r="E69" s="9">
        <v>40.804699999999997</v>
      </c>
      <c r="F69" s="9">
        <v>5.7126580000000003E-2</v>
      </c>
      <c r="G69" s="20">
        <v>4.6399999999999997E-2</v>
      </c>
      <c r="H69" s="20">
        <v>1.32704E-3</v>
      </c>
      <c r="I69" s="20">
        <v>2.35E-2</v>
      </c>
      <c r="J69" s="20">
        <v>2.2653999999999999E-3</v>
      </c>
      <c r="K69" s="9">
        <v>48.314799999999998</v>
      </c>
      <c r="L69" s="9">
        <v>0.31887768</v>
      </c>
      <c r="M69" s="9">
        <v>11.1221</v>
      </c>
      <c r="N69" s="9">
        <v>0.13346520000000001</v>
      </c>
      <c r="O69" s="20">
        <v>0.15210000000000001</v>
      </c>
      <c r="P69" s="20">
        <v>1.8556200000000001E-3</v>
      </c>
      <c r="Q69" s="20">
        <v>0.18709999999999999</v>
      </c>
      <c r="R69" s="20">
        <v>3.6671599999999996E-3</v>
      </c>
      <c r="S69" s="20">
        <v>0.26619999999999999</v>
      </c>
      <c r="T69" s="20">
        <v>2.7152400000000003E-3</v>
      </c>
      <c r="U69" s="20">
        <v>1.6799999999999999E-2</v>
      </c>
      <c r="V69" s="20">
        <v>2.0563199999999999E-3</v>
      </c>
      <c r="W69" s="20">
        <v>7.7999999999999996E-3</v>
      </c>
      <c r="X69" s="20">
        <v>3.5349599999999998E-3</v>
      </c>
      <c r="Y69" s="9">
        <v>100.96850000000001</v>
      </c>
      <c r="Z69" s="9">
        <v>88.554077718924347</v>
      </c>
    </row>
    <row r="70" spans="1:38" s="4" customFormat="1" x14ac:dyDescent="0.2">
      <c r="A70" s="11" t="s">
        <v>480</v>
      </c>
      <c r="B70" s="19" t="s">
        <v>269</v>
      </c>
      <c r="C70" s="20">
        <v>5.7999999999999996E-3</v>
      </c>
      <c r="D70" s="20">
        <v>1.68316E-3</v>
      </c>
      <c r="E70" s="9">
        <v>40.565600000000003</v>
      </c>
      <c r="F70" s="9">
        <v>5.679184000000001E-2</v>
      </c>
      <c r="G70" s="20">
        <v>4.6300000000000001E-2</v>
      </c>
      <c r="H70" s="20">
        <v>1.3241800000000001E-3</v>
      </c>
      <c r="I70" s="20">
        <v>1.43E-2</v>
      </c>
      <c r="J70" s="20">
        <v>2.2450999999999999E-3</v>
      </c>
      <c r="K70" s="9">
        <v>47.205199999999998</v>
      </c>
      <c r="L70" s="9">
        <v>0.31155432</v>
      </c>
      <c r="M70" s="9">
        <v>12.143000000000001</v>
      </c>
      <c r="N70" s="9">
        <v>0.1384302</v>
      </c>
      <c r="O70" s="20">
        <v>0.18079999999999999</v>
      </c>
      <c r="P70" s="20">
        <v>1.9526400000000001E-3</v>
      </c>
      <c r="Q70" s="20">
        <v>0.28589999999999999</v>
      </c>
      <c r="R70" s="20">
        <v>3.8882400000000003E-3</v>
      </c>
      <c r="S70" s="20">
        <v>0.14249999999999999</v>
      </c>
      <c r="T70" s="20">
        <v>2.4225000000000002E-3</v>
      </c>
      <c r="U70" s="20">
        <v>1.1299999999999999E-2</v>
      </c>
      <c r="V70" s="20">
        <v>2.3278000000000001E-3</v>
      </c>
      <c r="W70" s="20">
        <v>1.6E-2</v>
      </c>
      <c r="X70" s="20">
        <v>3.5712000000000001E-3</v>
      </c>
      <c r="Y70" s="9">
        <v>100.61669999999999</v>
      </c>
      <c r="Z70" s="9">
        <v>87.379378977667997</v>
      </c>
    </row>
    <row r="71" spans="1:38" s="4" customFormat="1" x14ac:dyDescent="0.2">
      <c r="A71" s="11" t="s">
        <v>480</v>
      </c>
      <c r="B71" s="19" t="s">
        <v>483</v>
      </c>
      <c r="C71" s="20">
        <v>1.01E-2</v>
      </c>
      <c r="D71" s="20">
        <v>1.6968E-3</v>
      </c>
      <c r="E71" s="9">
        <v>41.110900000000001</v>
      </c>
      <c r="F71" s="9">
        <v>5.7555260000000011E-2</v>
      </c>
      <c r="G71" s="20">
        <v>4.4200000000000003E-2</v>
      </c>
      <c r="H71" s="20">
        <v>1.3171600000000002E-3</v>
      </c>
      <c r="I71" s="20">
        <v>1.9099999999999999E-2</v>
      </c>
      <c r="J71" s="20">
        <v>2.2576199999999997E-3</v>
      </c>
      <c r="K71" s="9">
        <v>49.28</v>
      </c>
      <c r="L71" s="9">
        <v>0.31539200000000001</v>
      </c>
      <c r="M71" s="9">
        <v>10.1411</v>
      </c>
      <c r="N71" s="9">
        <v>0.12777785999999999</v>
      </c>
      <c r="O71" s="20">
        <v>0.12230000000000001</v>
      </c>
      <c r="P71" s="20">
        <v>1.7611200000000001E-3</v>
      </c>
      <c r="Q71" s="20">
        <v>0.14940000000000001</v>
      </c>
      <c r="R71" s="20">
        <v>3.5856E-3</v>
      </c>
      <c r="S71" s="20">
        <v>0.37180000000000002</v>
      </c>
      <c r="T71" s="20">
        <v>2.9744000000000003E-3</v>
      </c>
      <c r="U71" s="20">
        <v>1.78E-2</v>
      </c>
      <c r="V71" s="20">
        <v>2.0007200000000001E-3</v>
      </c>
      <c r="W71" s="20">
        <v>6.8999999999999999E-3</v>
      </c>
      <c r="X71" s="20">
        <v>3.5410799999999998E-3</v>
      </c>
      <c r="Y71" s="9">
        <v>101.2736</v>
      </c>
      <c r="Z71" s="9">
        <v>89.642307525250843</v>
      </c>
    </row>
    <row r="72" spans="1:38" s="4" customFormat="1" x14ac:dyDescent="0.2">
      <c r="A72" s="11" t="s">
        <v>480</v>
      </c>
      <c r="B72" s="19" t="s">
        <v>484</v>
      </c>
      <c r="C72" s="20">
        <v>0.02</v>
      </c>
      <c r="D72" s="20">
        <v>1.7719999999999999E-3</v>
      </c>
      <c r="E72" s="9">
        <v>40.522300000000001</v>
      </c>
      <c r="F72" s="9">
        <v>5.6731220000000013E-2</v>
      </c>
      <c r="G72" s="20">
        <v>4.41E-2</v>
      </c>
      <c r="H72" s="20">
        <v>1.3318200000000001E-3</v>
      </c>
      <c r="I72" s="20">
        <v>2.58E-2</v>
      </c>
      <c r="J72" s="20">
        <v>2.2858800000000001E-3</v>
      </c>
      <c r="K72" s="9">
        <v>46.667999999999999</v>
      </c>
      <c r="L72" s="9">
        <v>0.31734240000000002</v>
      </c>
      <c r="M72" s="9">
        <v>12.7509</v>
      </c>
      <c r="N72" s="9">
        <v>0.14281008000000001</v>
      </c>
      <c r="O72" s="20">
        <v>0.27579999999999999</v>
      </c>
      <c r="P72" s="20">
        <v>2.2063999999999999E-3</v>
      </c>
      <c r="Q72" s="20">
        <v>0.2064</v>
      </c>
      <c r="R72" s="20">
        <v>3.7152000000000005E-3</v>
      </c>
      <c r="S72" s="20">
        <v>0.18390000000000001</v>
      </c>
      <c r="T72" s="20">
        <v>2.5378200000000001E-3</v>
      </c>
      <c r="U72" s="20">
        <v>2.0299999999999999E-2</v>
      </c>
      <c r="V72" s="20">
        <v>2.0705999999999997E-3</v>
      </c>
      <c r="W72" s="20">
        <v>7.9000000000000008E-3</v>
      </c>
      <c r="X72" s="20">
        <v>3.5439400000000002E-3</v>
      </c>
      <c r="Y72" s="9">
        <v>100.72539999999999</v>
      </c>
      <c r="Z72" s="9">
        <v>86.699343476771929</v>
      </c>
    </row>
    <row r="73" spans="1:38" s="4" customFormat="1" x14ac:dyDescent="0.2">
      <c r="A73" s="11"/>
      <c r="B73" s="19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38" s="2" customFormat="1" x14ac:dyDescent="0.2">
      <c r="A74" s="11"/>
      <c r="B74" s="19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/>
      <c r="AB74"/>
      <c r="AC74"/>
      <c r="AD74"/>
      <c r="AE74"/>
      <c r="AF74"/>
      <c r="AG74"/>
      <c r="AH74"/>
      <c r="AI74"/>
      <c r="AJ74"/>
      <c r="AK74"/>
      <c r="AL74" s="4"/>
    </row>
    <row r="75" spans="1:38" s="2" customFormat="1" x14ac:dyDescent="0.2">
      <c r="A75" s="11"/>
      <c r="B75" s="19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/>
      <c r="AB75"/>
      <c r="AC75"/>
      <c r="AD75"/>
      <c r="AE75"/>
      <c r="AF75"/>
      <c r="AG75"/>
      <c r="AH75"/>
      <c r="AI75"/>
      <c r="AJ75"/>
      <c r="AK75"/>
      <c r="AL75" s="4"/>
    </row>
    <row r="76" spans="1:38" s="2" customFormat="1" x14ac:dyDescent="0.2">
      <c r="A76" s="11"/>
      <c r="B76" s="19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/>
      <c r="AB76"/>
      <c r="AC76"/>
      <c r="AD76"/>
      <c r="AE76"/>
      <c r="AF76"/>
      <c r="AG76"/>
      <c r="AH76"/>
      <c r="AI76"/>
      <c r="AJ76"/>
      <c r="AK76"/>
      <c r="AL76" s="4"/>
    </row>
    <row r="77" spans="1:38" s="2" customFormat="1" x14ac:dyDescent="0.2">
      <c r="A77" s="11"/>
      <c r="B77" s="19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/>
      <c r="AB77"/>
      <c r="AC77"/>
      <c r="AD77"/>
      <c r="AE77"/>
      <c r="AF77"/>
      <c r="AG77"/>
      <c r="AH77"/>
      <c r="AI77"/>
      <c r="AJ77"/>
      <c r="AK77"/>
      <c r="AL77" s="4"/>
    </row>
    <row r="78" spans="1:38" s="2" customFormat="1" x14ac:dyDescent="0.2">
      <c r="A78" s="11"/>
      <c r="B78" s="19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/>
      <c r="AB78"/>
      <c r="AC78"/>
      <c r="AD78"/>
      <c r="AE78"/>
      <c r="AF78"/>
      <c r="AG78"/>
      <c r="AH78"/>
      <c r="AI78"/>
      <c r="AJ78"/>
      <c r="AK78"/>
      <c r="AL78" s="4"/>
    </row>
    <row r="79" spans="1:38" s="2" customFormat="1" x14ac:dyDescent="0.2">
      <c r="A79" s="11"/>
      <c r="B79" s="19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/>
      <c r="AB79"/>
      <c r="AC79"/>
      <c r="AD79"/>
      <c r="AE79"/>
      <c r="AF79"/>
      <c r="AG79"/>
      <c r="AH79"/>
      <c r="AI79"/>
      <c r="AJ79"/>
      <c r="AK79"/>
      <c r="AL79" s="4"/>
    </row>
    <row r="80" spans="1:38" s="2" customFormat="1" x14ac:dyDescent="0.2">
      <c r="A80" s="11"/>
      <c r="B80" s="19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/>
      <c r="AB80"/>
      <c r="AC80"/>
      <c r="AD80"/>
      <c r="AE80"/>
      <c r="AF80"/>
      <c r="AG80"/>
      <c r="AH80"/>
      <c r="AI80"/>
      <c r="AJ80"/>
      <c r="AK80"/>
      <c r="AL80" s="4"/>
    </row>
    <row r="81" spans="1:38" s="2" customFormat="1" x14ac:dyDescent="0.2">
      <c r="A81" s="11"/>
      <c r="B81" s="19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/>
      <c r="AB81"/>
      <c r="AC81"/>
      <c r="AD81"/>
      <c r="AE81"/>
      <c r="AF81"/>
      <c r="AG81"/>
      <c r="AH81"/>
      <c r="AI81"/>
      <c r="AJ81"/>
      <c r="AK81"/>
      <c r="AL81" s="4"/>
    </row>
    <row r="82" spans="1:38" s="2" customFormat="1" x14ac:dyDescent="0.2">
      <c r="A82" s="11"/>
      <c r="B82" s="19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/>
      <c r="AB82"/>
      <c r="AC82"/>
      <c r="AD82"/>
      <c r="AE82"/>
      <c r="AF82"/>
      <c r="AG82"/>
      <c r="AH82"/>
      <c r="AI82"/>
      <c r="AJ82"/>
      <c r="AK82"/>
      <c r="AL82" s="4"/>
    </row>
    <row r="83" spans="1:38" s="2" customFormat="1" x14ac:dyDescent="0.2">
      <c r="A83" s="11"/>
      <c r="B83" s="19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/>
      <c r="AB83"/>
      <c r="AC83"/>
      <c r="AD83"/>
      <c r="AE83"/>
      <c r="AF83"/>
      <c r="AG83"/>
      <c r="AH83"/>
      <c r="AI83"/>
      <c r="AJ83"/>
      <c r="AK83"/>
      <c r="AL83" s="4"/>
    </row>
    <row r="84" spans="1:38" s="2" customFormat="1" x14ac:dyDescent="0.2">
      <c r="A84" s="11"/>
      <c r="B84" s="19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/>
      <c r="AB84"/>
      <c r="AC84"/>
      <c r="AD84"/>
      <c r="AE84"/>
      <c r="AF84"/>
      <c r="AG84"/>
      <c r="AH84"/>
      <c r="AI84"/>
      <c r="AJ84"/>
      <c r="AK84"/>
      <c r="AL84" s="4"/>
    </row>
    <row r="85" spans="1:38" s="2" customFormat="1" x14ac:dyDescent="0.2">
      <c r="A85" s="11"/>
      <c r="B85" s="19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/>
      <c r="AB85"/>
      <c r="AC85"/>
      <c r="AD85"/>
      <c r="AE85"/>
      <c r="AF85"/>
      <c r="AG85"/>
      <c r="AH85"/>
      <c r="AI85"/>
      <c r="AJ85"/>
      <c r="AK85"/>
      <c r="AL85" s="4"/>
    </row>
    <row r="86" spans="1:38" s="2" customFormat="1" x14ac:dyDescent="0.2">
      <c r="A86" s="11"/>
      <c r="B86" s="19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/>
      <c r="AB86"/>
      <c r="AC86"/>
      <c r="AD86"/>
      <c r="AE86"/>
      <c r="AF86"/>
      <c r="AG86"/>
      <c r="AH86"/>
      <c r="AI86"/>
      <c r="AJ86"/>
      <c r="AK86"/>
      <c r="AL86" s="4"/>
    </row>
    <row r="87" spans="1:38" s="2" customFormat="1" x14ac:dyDescent="0.2">
      <c r="A87" s="11"/>
      <c r="B87" s="19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/>
      <c r="AB87"/>
      <c r="AC87"/>
      <c r="AD87"/>
      <c r="AE87"/>
      <c r="AF87"/>
      <c r="AG87"/>
      <c r="AH87"/>
      <c r="AI87"/>
      <c r="AJ87"/>
      <c r="AK87"/>
      <c r="AL87" s="4"/>
    </row>
    <row r="88" spans="1:38" s="2" customFormat="1" x14ac:dyDescent="0.2">
      <c r="A88" s="11"/>
      <c r="B88" s="19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/>
      <c r="AB88"/>
      <c r="AC88"/>
      <c r="AD88"/>
      <c r="AE88"/>
      <c r="AF88"/>
      <c r="AG88"/>
      <c r="AH88"/>
      <c r="AI88"/>
      <c r="AJ88"/>
      <c r="AK88"/>
      <c r="AL88" s="4"/>
    </row>
    <row r="89" spans="1:38" s="2" customFormat="1" x14ac:dyDescent="0.2">
      <c r="A89" s="11"/>
      <c r="B89" s="19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/>
      <c r="AB89"/>
      <c r="AC89"/>
      <c r="AD89"/>
      <c r="AE89"/>
      <c r="AF89"/>
      <c r="AG89"/>
      <c r="AH89"/>
      <c r="AI89"/>
      <c r="AJ89"/>
      <c r="AK89"/>
      <c r="AL89" s="4"/>
    </row>
    <row r="90" spans="1:38" s="2" customFormat="1" x14ac:dyDescent="0.2">
      <c r="A90" s="11"/>
      <c r="B90" s="19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/>
      <c r="AB90"/>
      <c r="AC90"/>
      <c r="AD90"/>
      <c r="AE90"/>
      <c r="AF90"/>
      <c r="AG90"/>
      <c r="AH90"/>
      <c r="AI90"/>
      <c r="AJ90"/>
      <c r="AK90"/>
      <c r="AL90" s="4"/>
    </row>
    <row r="91" spans="1:38" s="2" customFormat="1" x14ac:dyDescent="0.2">
      <c r="A91" s="11"/>
      <c r="B91" s="19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/>
      <c r="AB91"/>
      <c r="AC91"/>
      <c r="AD91"/>
      <c r="AE91"/>
      <c r="AF91"/>
      <c r="AG91"/>
      <c r="AH91"/>
      <c r="AI91"/>
      <c r="AJ91"/>
      <c r="AK91"/>
      <c r="AL91" s="4"/>
    </row>
    <row r="92" spans="1:38" s="2" customFormat="1" x14ac:dyDescent="0.2">
      <c r="A92" s="11"/>
      <c r="B92" s="19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/>
      <c r="AB92"/>
      <c r="AC92"/>
      <c r="AD92"/>
      <c r="AE92"/>
      <c r="AF92"/>
      <c r="AG92"/>
      <c r="AH92"/>
      <c r="AI92"/>
      <c r="AJ92"/>
      <c r="AK92"/>
      <c r="AL92" s="4"/>
    </row>
    <row r="93" spans="1:38" s="2" customFormat="1" x14ac:dyDescent="0.2">
      <c r="A93" s="11"/>
      <c r="B93" s="19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/>
      <c r="AB93"/>
      <c r="AC93"/>
      <c r="AD93"/>
      <c r="AE93"/>
      <c r="AF93"/>
      <c r="AG93"/>
      <c r="AH93"/>
      <c r="AI93"/>
      <c r="AJ93"/>
      <c r="AK93"/>
      <c r="AL93" s="4"/>
    </row>
    <row r="94" spans="1:38" s="2" customFormat="1" x14ac:dyDescent="0.2">
      <c r="A94" s="11"/>
      <c r="B94" s="19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/>
      <c r="AB94"/>
      <c r="AC94"/>
      <c r="AD94"/>
      <c r="AE94"/>
      <c r="AF94"/>
      <c r="AG94"/>
      <c r="AH94"/>
      <c r="AI94"/>
      <c r="AJ94"/>
      <c r="AK94"/>
      <c r="AL94" s="4"/>
    </row>
    <row r="95" spans="1:38" s="2" customFormat="1" x14ac:dyDescent="0.2">
      <c r="A95" s="11"/>
      <c r="B95" s="19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/>
      <c r="AB95"/>
      <c r="AC95"/>
      <c r="AD95"/>
      <c r="AE95"/>
      <c r="AF95"/>
      <c r="AG95"/>
      <c r="AH95"/>
      <c r="AI95"/>
      <c r="AJ95"/>
      <c r="AK95"/>
      <c r="AL95" s="4"/>
    </row>
    <row r="96" spans="1:38" s="2" customFormat="1" x14ac:dyDescent="0.2">
      <c r="A96" s="11"/>
      <c r="B96" s="19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/>
      <c r="AB96"/>
      <c r="AC96"/>
      <c r="AD96"/>
      <c r="AE96"/>
      <c r="AF96"/>
      <c r="AG96"/>
      <c r="AH96"/>
      <c r="AI96"/>
      <c r="AJ96"/>
      <c r="AK96"/>
      <c r="AL96" s="4"/>
    </row>
    <row r="97" spans="1:38" s="2" customFormat="1" x14ac:dyDescent="0.2">
      <c r="A97" s="11"/>
      <c r="B97" s="19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/>
      <c r="AB97"/>
      <c r="AC97"/>
      <c r="AD97"/>
      <c r="AE97"/>
      <c r="AF97"/>
      <c r="AG97"/>
      <c r="AH97"/>
      <c r="AI97"/>
      <c r="AJ97"/>
      <c r="AK97"/>
      <c r="AL97" s="4"/>
    </row>
    <row r="98" spans="1:38" s="2" customFormat="1" x14ac:dyDescent="0.2">
      <c r="A98" s="11"/>
      <c r="B98" s="19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/>
      <c r="AB98"/>
      <c r="AC98"/>
      <c r="AD98"/>
      <c r="AE98"/>
      <c r="AF98"/>
      <c r="AG98"/>
      <c r="AH98"/>
      <c r="AI98"/>
      <c r="AJ98"/>
      <c r="AK98"/>
      <c r="AL98" s="4"/>
    </row>
    <row r="99" spans="1:38" s="2" customFormat="1" x14ac:dyDescent="0.2">
      <c r="A99" s="11"/>
      <c r="B99" s="19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/>
      <c r="AB99"/>
      <c r="AC99"/>
      <c r="AD99"/>
      <c r="AE99"/>
      <c r="AF99"/>
      <c r="AG99"/>
      <c r="AH99"/>
      <c r="AI99"/>
      <c r="AJ99"/>
      <c r="AK99"/>
      <c r="AL99" s="4"/>
    </row>
    <row r="100" spans="1:38" s="2" customFormat="1" x14ac:dyDescent="0.2">
      <c r="A100" s="11"/>
      <c r="B100" s="19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/>
      <c r="AB100"/>
      <c r="AC100"/>
      <c r="AD100"/>
      <c r="AE100"/>
      <c r="AF100"/>
      <c r="AG100"/>
      <c r="AH100"/>
      <c r="AI100"/>
      <c r="AJ100"/>
      <c r="AK100"/>
      <c r="AL100" s="4"/>
    </row>
    <row r="101" spans="1:38" s="2" customFormat="1" x14ac:dyDescent="0.2">
      <c r="A101" s="11"/>
      <c r="B101" s="19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/>
      <c r="AB101"/>
      <c r="AC101"/>
      <c r="AD101"/>
      <c r="AE101"/>
      <c r="AF101"/>
      <c r="AG101"/>
      <c r="AH101"/>
      <c r="AI101"/>
      <c r="AJ101"/>
      <c r="AK101"/>
      <c r="AL101" s="4"/>
    </row>
    <row r="102" spans="1:38" s="2" customFormat="1" x14ac:dyDescent="0.2">
      <c r="A102" s="11"/>
      <c r="B102" s="19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/>
      <c r="AB102"/>
      <c r="AC102"/>
      <c r="AD102"/>
      <c r="AE102"/>
      <c r="AF102"/>
      <c r="AG102"/>
      <c r="AH102"/>
      <c r="AI102"/>
      <c r="AJ102"/>
      <c r="AK102"/>
      <c r="AL102" s="4"/>
    </row>
    <row r="103" spans="1:38" s="2" customFormat="1" x14ac:dyDescent="0.2">
      <c r="A103" s="11"/>
      <c r="B103" s="19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/>
      <c r="AB103"/>
      <c r="AC103"/>
      <c r="AD103"/>
      <c r="AE103"/>
      <c r="AF103"/>
      <c r="AG103"/>
      <c r="AH103"/>
      <c r="AI103"/>
      <c r="AJ103"/>
      <c r="AK103"/>
      <c r="AL103" s="4"/>
    </row>
    <row r="104" spans="1:38" s="2" customFormat="1" x14ac:dyDescent="0.2">
      <c r="A104" s="11"/>
      <c r="B104" s="19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/>
      <c r="AB104"/>
      <c r="AC104"/>
      <c r="AD104"/>
      <c r="AE104"/>
      <c r="AF104"/>
      <c r="AG104"/>
      <c r="AH104"/>
      <c r="AI104"/>
      <c r="AJ104"/>
      <c r="AK104"/>
      <c r="AL104" s="4"/>
    </row>
    <row r="105" spans="1:38" s="2" customFormat="1" x14ac:dyDescent="0.2">
      <c r="A105" s="11"/>
      <c r="B105" s="19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/>
      <c r="AB105"/>
      <c r="AC105"/>
      <c r="AD105"/>
      <c r="AE105"/>
      <c r="AF105"/>
      <c r="AG105"/>
      <c r="AH105"/>
      <c r="AI105"/>
      <c r="AJ105"/>
      <c r="AK105"/>
      <c r="AL105" s="4"/>
    </row>
    <row r="106" spans="1:38" s="2" customFormat="1" x14ac:dyDescent="0.2">
      <c r="A106" s="11"/>
      <c r="B106" s="19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/>
      <c r="AB106"/>
      <c r="AC106"/>
      <c r="AD106"/>
      <c r="AE106"/>
      <c r="AF106"/>
      <c r="AG106"/>
      <c r="AH106"/>
      <c r="AI106"/>
      <c r="AJ106"/>
      <c r="AK106"/>
      <c r="AL106" s="4"/>
    </row>
    <row r="107" spans="1:38" s="2" customFormat="1" x14ac:dyDescent="0.2">
      <c r="A107" s="11"/>
      <c r="B107" s="19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/>
      <c r="AB107"/>
      <c r="AC107"/>
      <c r="AD107"/>
      <c r="AE107"/>
      <c r="AF107"/>
      <c r="AG107"/>
      <c r="AH107"/>
      <c r="AI107"/>
      <c r="AJ107"/>
      <c r="AK107"/>
      <c r="AL107" s="4"/>
    </row>
    <row r="108" spans="1:38" s="2" customFormat="1" x14ac:dyDescent="0.2">
      <c r="A108" s="11"/>
      <c r="B108" s="19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/>
      <c r="AB108"/>
      <c r="AC108"/>
      <c r="AD108"/>
      <c r="AE108"/>
      <c r="AF108"/>
      <c r="AG108"/>
      <c r="AH108"/>
      <c r="AI108"/>
      <c r="AJ108"/>
      <c r="AK108"/>
      <c r="AL108" s="4"/>
    </row>
    <row r="109" spans="1:38" s="2" customFormat="1" x14ac:dyDescent="0.2">
      <c r="A109" s="11"/>
      <c r="B109" s="19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/>
      <c r="AB109"/>
      <c r="AC109"/>
      <c r="AD109"/>
      <c r="AE109"/>
      <c r="AF109"/>
      <c r="AG109"/>
      <c r="AH109"/>
      <c r="AI109"/>
      <c r="AJ109"/>
      <c r="AK109"/>
      <c r="AL109" s="4"/>
    </row>
    <row r="110" spans="1:38" s="2" customFormat="1" x14ac:dyDescent="0.2">
      <c r="A110" s="11"/>
      <c r="B110" s="19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/>
      <c r="AB110"/>
      <c r="AC110"/>
      <c r="AD110"/>
      <c r="AE110"/>
      <c r="AF110"/>
      <c r="AG110"/>
      <c r="AH110"/>
      <c r="AI110"/>
      <c r="AJ110"/>
      <c r="AK110"/>
      <c r="AL110" s="4"/>
    </row>
    <row r="111" spans="1:38" s="2" customFormat="1" x14ac:dyDescent="0.2">
      <c r="A111" s="11"/>
      <c r="B111" s="19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/>
      <c r="AB111"/>
      <c r="AC111"/>
      <c r="AD111"/>
      <c r="AE111"/>
      <c r="AF111"/>
      <c r="AG111"/>
      <c r="AH111"/>
      <c r="AI111"/>
      <c r="AJ111"/>
      <c r="AK111"/>
      <c r="AL111" s="4"/>
    </row>
    <row r="112" spans="1:38" s="2" customFormat="1" x14ac:dyDescent="0.2">
      <c r="A112" s="11"/>
      <c r="B112" s="19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/>
      <c r="AB112"/>
      <c r="AC112"/>
      <c r="AD112"/>
      <c r="AE112"/>
      <c r="AF112"/>
      <c r="AG112"/>
      <c r="AH112"/>
      <c r="AI112"/>
      <c r="AJ112"/>
      <c r="AK112"/>
      <c r="AL112" s="4"/>
    </row>
    <row r="113" spans="1:38" s="2" customFormat="1" x14ac:dyDescent="0.2">
      <c r="A113" s="11"/>
      <c r="B113" s="19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/>
      <c r="AB113"/>
      <c r="AC113"/>
      <c r="AD113"/>
      <c r="AE113"/>
      <c r="AF113"/>
      <c r="AG113"/>
      <c r="AH113"/>
      <c r="AI113"/>
      <c r="AJ113"/>
      <c r="AK113"/>
      <c r="AL113" s="4"/>
    </row>
    <row r="114" spans="1:38" s="2" customFormat="1" x14ac:dyDescent="0.2">
      <c r="A114" s="11"/>
      <c r="B114" s="19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/>
      <c r="AB114"/>
      <c r="AC114"/>
      <c r="AD114"/>
      <c r="AE114"/>
      <c r="AF114"/>
      <c r="AG114"/>
      <c r="AH114"/>
      <c r="AI114"/>
      <c r="AJ114"/>
      <c r="AK114"/>
      <c r="AL114" s="4"/>
    </row>
    <row r="115" spans="1:38" s="2" customFormat="1" x14ac:dyDescent="0.2">
      <c r="A115" s="11"/>
      <c r="B115" s="19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/>
      <c r="AB115"/>
      <c r="AC115"/>
      <c r="AD115"/>
      <c r="AE115"/>
      <c r="AF115"/>
      <c r="AG115"/>
      <c r="AH115"/>
      <c r="AI115"/>
      <c r="AJ115"/>
      <c r="AK115"/>
      <c r="AL115" s="4"/>
    </row>
    <row r="116" spans="1:38" s="2" customFormat="1" x14ac:dyDescent="0.2">
      <c r="A116" s="11"/>
      <c r="B116" s="19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/>
      <c r="AB116"/>
      <c r="AC116"/>
      <c r="AD116"/>
      <c r="AE116"/>
      <c r="AF116"/>
      <c r="AG116"/>
      <c r="AH116"/>
      <c r="AI116"/>
      <c r="AJ116"/>
      <c r="AK116"/>
      <c r="AL116" s="4"/>
    </row>
    <row r="117" spans="1:38" s="2" customFormat="1" x14ac:dyDescent="0.2">
      <c r="A117" s="11"/>
      <c r="B117" s="19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/>
      <c r="AB117"/>
      <c r="AC117"/>
      <c r="AD117"/>
      <c r="AE117"/>
      <c r="AF117"/>
      <c r="AG117"/>
      <c r="AH117"/>
      <c r="AI117"/>
      <c r="AJ117"/>
      <c r="AK117"/>
      <c r="AL117" s="4"/>
    </row>
    <row r="118" spans="1:38" s="2" customFormat="1" x14ac:dyDescent="0.2">
      <c r="A118" s="11"/>
      <c r="B118" s="19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/>
      <c r="AB118"/>
      <c r="AC118"/>
      <c r="AD118"/>
      <c r="AE118"/>
      <c r="AF118"/>
      <c r="AG118"/>
      <c r="AH118"/>
      <c r="AI118"/>
      <c r="AJ118"/>
      <c r="AK118"/>
      <c r="AL118" s="4"/>
    </row>
    <row r="119" spans="1:38" s="2" customFormat="1" x14ac:dyDescent="0.2">
      <c r="A119" s="11"/>
      <c r="B119" s="19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/>
      <c r="AB119"/>
      <c r="AC119"/>
      <c r="AD119"/>
      <c r="AE119"/>
      <c r="AF119"/>
      <c r="AG119"/>
      <c r="AH119"/>
      <c r="AI119"/>
      <c r="AJ119"/>
      <c r="AK119"/>
      <c r="AL119" s="4"/>
    </row>
    <row r="120" spans="1:38" s="2" customFormat="1" x14ac:dyDescent="0.2">
      <c r="A120" s="11"/>
      <c r="B120" s="19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/>
      <c r="AB120"/>
      <c r="AC120"/>
      <c r="AD120"/>
      <c r="AE120"/>
      <c r="AF120"/>
      <c r="AG120"/>
      <c r="AH120"/>
      <c r="AI120"/>
      <c r="AJ120"/>
      <c r="AK120"/>
      <c r="AL120" s="4"/>
    </row>
    <row r="121" spans="1:38" s="2" customFormat="1" x14ac:dyDescent="0.2">
      <c r="A121" s="11"/>
      <c r="B121" s="19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/>
      <c r="AB121"/>
      <c r="AC121"/>
      <c r="AD121"/>
      <c r="AE121"/>
      <c r="AF121"/>
      <c r="AG121"/>
      <c r="AH121"/>
      <c r="AI121"/>
      <c r="AJ121"/>
      <c r="AK121"/>
      <c r="AL121" s="4"/>
    </row>
    <row r="122" spans="1:38" s="2" customFormat="1" x14ac:dyDescent="0.2">
      <c r="A122" s="11"/>
      <c r="B122" s="19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/>
      <c r="AB122"/>
      <c r="AC122"/>
      <c r="AD122"/>
      <c r="AE122"/>
      <c r="AF122"/>
      <c r="AG122"/>
      <c r="AH122"/>
      <c r="AI122"/>
      <c r="AJ122"/>
      <c r="AK122"/>
      <c r="AL122" s="4"/>
    </row>
    <row r="123" spans="1:38" s="2" customFormat="1" x14ac:dyDescent="0.2">
      <c r="A123" s="11"/>
      <c r="B123" s="19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/>
      <c r="AB123"/>
      <c r="AC123"/>
      <c r="AD123"/>
      <c r="AE123"/>
      <c r="AF123"/>
      <c r="AG123"/>
      <c r="AH123"/>
      <c r="AI123"/>
      <c r="AJ123"/>
      <c r="AK123"/>
      <c r="AL123" s="4"/>
    </row>
    <row r="124" spans="1:38" s="2" customFormat="1" x14ac:dyDescent="0.2">
      <c r="A124" s="11"/>
      <c r="B124" s="19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/>
      <c r="AB124"/>
      <c r="AC124"/>
      <c r="AD124"/>
      <c r="AE124"/>
      <c r="AF124"/>
      <c r="AG124"/>
      <c r="AH124"/>
      <c r="AI124"/>
      <c r="AJ124"/>
      <c r="AK124"/>
      <c r="AL124" s="4"/>
    </row>
    <row r="125" spans="1:38" s="2" customFormat="1" x14ac:dyDescent="0.2">
      <c r="A125" s="11"/>
      <c r="B125" s="19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/>
      <c r="AB125"/>
      <c r="AC125"/>
      <c r="AD125"/>
      <c r="AE125"/>
      <c r="AF125"/>
      <c r="AG125"/>
      <c r="AH125"/>
      <c r="AI125"/>
      <c r="AJ125"/>
      <c r="AK125"/>
      <c r="AL125" s="4"/>
    </row>
    <row r="126" spans="1:38" s="2" customFormat="1" x14ac:dyDescent="0.2">
      <c r="A126" s="11"/>
      <c r="B126" s="19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/>
      <c r="AB126"/>
      <c r="AC126"/>
      <c r="AD126"/>
      <c r="AE126"/>
      <c r="AF126"/>
      <c r="AG126"/>
      <c r="AH126"/>
      <c r="AI126"/>
      <c r="AJ126"/>
      <c r="AK126"/>
      <c r="AL126" s="4"/>
    </row>
    <row r="127" spans="1:38" s="2" customFormat="1" x14ac:dyDescent="0.2">
      <c r="A127" s="11"/>
      <c r="B127" s="19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/>
      <c r="AB127"/>
      <c r="AC127"/>
      <c r="AD127"/>
      <c r="AE127"/>
      <c r="AF127"/>
      <c r="AG127"/>
      <c r="AH127"/>
      <c r="AI127"/>
      <c r="AJ127"/>
      <c r="AK127"/>
      <c r="AL127" s="4"/>
    </row>
    <row r="128" spans="1:38" s="2" customFormat="1" x14ac:dyDescent="0.2">
      <c r="A128" s="11"/>
      <c r="B128" s="19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/>
      <c r="AB128"/>
      <c r="AC128"/>
      <c r="AD128"/>
      <c r="AE128"/>
      <c r="AF128"/>
      <c r="AG128"/>
      <c r="AH128"/>
      <c r="AI128"/>
      <c r="AJ128"/>
      <c r="AK128"/>
      <c r="AL128" s="4"/>
    </row>
    <row r="129" spans="1:38" s="2" customFormat="1" x14ac:dyDescent="0.2">
      <c r="A129" s="11"/>
      <c r="B129" s="19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/>
      <c r="AB129"/>
      <c r="AC129"/>
      <c r="AD129"/>
      <c r="AE129"/>
      <c r="AF129"/>
      <c r="AG129"/>
      <c r="AH129"/>
      <c r="AI129"/>
      <c r="AJ129"/>
      <c r="AK129"/>
      <c r="AL129" s="4"/>
    </row>
    <row r="130" spans="1:38" s="2" customFormat="1" x14ac:dyDescent="0.2">
      <c r="A130" s="11"/>
      <c r="B130" s="19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/>
      <c r="AB130"/>
      <c r="AC130"/>
      <c r="AD130"/>
      <c r="AE130"/>
      <c r="AF130"/>
      <c r="AG130"/>
      <c r="AH130"/>
      <c r="AI130"/>
      <c r="AJ130"/>
      <c r="AK130"/>
      <c r="AL130" s="4"/>
    </row>
    <row r="131" spans="1:38" s="2" customFormat="1" x14ac:dyDescent="0.2">
      <c r="A131" s="11"/>
      <c r="B131" s="19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/>
      <c r="AB131"/>
      <c r="AC131"/>
      <c r="AD131"/>
      <c r="AE131"/>
      <c r="AF131"/>
      <c r="AG131"/>
      <c r="AH131"/>
      <c r="AI131"/>
      <c r="AJ131"/>
      <c r="AK131"/>
      <c r="AL131" s="4"/>
    </row>
    <row r="132" spans="1:38" s="2" customFormat="1" x14ac:dyDescent="0.2">
      <c r="A132" s="11"/>
      <c r="B132" s="19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/>
      <c r="AB132"/>
      <c r="AC132"/>
      <c r="AD132"/>
      <c r="AE132"/>
      <c r="AF132"/>
      <c r="AG132"/>
      <c r="AH132"/>
      <c r="AI132"/>
      <c r="AJ132"/>
      <c r="AK132"/>
      <c r="AL132" s="4"/>
    </row>
    <row r="133" spans="1:38" s="2" customFormat="1" x14ac:dyDescent="0.2">
      <c r="A133" s="11"/>
      <c r="B133" s="19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/>
      <c r="AB133"/>
      <c r="AC133"/>
      <c r="AD133"/>
      <c r="AE133"/>
      <c r="AF133"/>
      <c r="AG133"/>
      <c r="AH133"/>
      <c r="AI133"/>
      <c r="AJ133"/>
      <c r="AK133"/>
      <c r="AL133" s="4"/>
    </row>
    <row r="134" spans="1:38" s="2" customFormat="1" x14ac:dyDescent="0.2">
      <c r="A134" s="11"/>
      <c r="B134" s="19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/>
      <c r="AB134"/>
      <c r="AC134"/>
      <c r="AD134"/>
      <c r="AE134"/>
      <c r="AF134"/>
      <c r="AG134"/>
      <c r="AH134"/>
      <c r="AI134"/>
      <c r="AJ134"/>
      <c r="AK134"/>
      <c r="AL134" s="4"/>
    </row>
    <row r="135" spans="1:38" s="2" customFormat="1" x14ac:dyDescent="0.2">
      <c r="A135" s="11"/>
      <c r="B135" s="19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/>
      <c r="AB135"/>
      <c r="AC135"/>
      <c r="AD135"/>
      <c r="AE135"/>
      <c r="AF135"/>
      <c r="AG135"/>
      <c r="AH135"/>
      <c r="AI135"/>
      <c r="AJ135"/>
      <c r="AK135"/>
      <c r="AL135" s="4"/>
    </row>
    <row r="136" spans="1:38" s="2" customFormat="1" x14ac:dyDescent="0.2">
      <c r="A136" s="11"/>
      <c r="B136" s="19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/>
      <c r="AB136"/>
      <c r="AC136"/>
      <c r="AD136"/>
      <c r="AE136"/>
      <c r="AF136"/>
      <c r="AG136"/>
      <c r="AH136"/>
      <c r="AI136"/>
      <c r="AJ136"/>
      <c r="AK136"/>
      <c r="AL136" s="4"/>
    </row>
    <row r="137" spans="1:38" s="2" customFormat="1" x14ac:dyDescent="0.2">
      <c r="A137" s="11"/>
      <c r="B137" s="19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/>
      <c r="AB137"/>
      <c r="AC137"/>
      <c r="AD137"/>
      <c r="AE137"/>
      <c r="AF137"/>
      <c r="AG137"/>
      <c r="AH137"/>
      <c r="AI137"/>
      <c r="AJ137"/>
      <c r="AK137"/>
      <c r="AL137" s="4"/>
    </row>
    <row r="138" spans="1:38" s="2" customFormat="1" x14ac:dyDescent="0.2">
      <c r="A138" s="11"/>
      <c r="B138" s="19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/>
      <c r="AB138"/>
      <c r="AC138"/>
      <c r="AD138"/>
      <c r="AE138"/>
      <c r="AF138"/>
      <c r="AG138"/>
      <c r="AH138"/>
      <c r="AI138"/>
      <c r="AJ138"/>
      <c r="AK138"/>
      <c r="AL138" s="4"/>
    </row>
    <row r="139" spans="1:38" s="2" customFormat="1" x14ac:dyDescent="0.2">
      <c r="A139" s="11"/>
      <c r="B139" s="19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/>
      <c r="AB139"/>
      <c r="AC139"/>
      <c r="AD139"/>
      <c r="AE139"/>
      <c r="AF139"/>
      <c r="AG139"/>
      <c r="AH139"/>
      <c r="AI139"/>
      <c r="AJ139"/>
      <c r="AK139"/>
      <c r="AL139" s="4"/>
    </row>
    <row r="140" spans="1:38" s="2" customFormat="1" x14ac:dyDescent="0.2">
      <c r="A140" s="11"/>
      <c r="B140" s="19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/>
      <c r="AB140"/>
      <c r="AC140"/>
      <c r="AD140"/>
      <c r="AE140"/>
      <c r="AF140"/>
      <c r="AG140"/>
      <c r="AH140"/>
      <c r="AI140"/>
      <c r="AJ140"/>
      <c r="AK140"/>
      <c r="AL140" s="4"/>
    </row>
    <row r="141" spans="1:38" s="2" customFormat="1" x14ac:dyDescent="0.2">
      <c r="A141" s="11"/>
      <c r="B141" s="19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/>
      <c r="AB141"/>
      <c r="AC141"/>
      <c r="AD141"/>
      <c r="AE141"/>
      <c r="AF141"/>
      <c r="AG141"/>
      <c r="AH141"/>
      <c r="AI141"/>
      <c r="AJ141"/>
      <c r="AK141"/>
      <c r="AL141" s="4"/>
    </row>
    <row r="142" spans="1:38" s="2" customFormat="1" x14ac:dyDescent="0.2">
      <c r="A142" s="11"/>
      <c r="B142" s="19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/>
      <c r="AB142"/>
      <c r="AC142"/>
      <c r="AD142"/>
      <c r="AE142"/>
      <c r="AF142"/>
      <c r="AG142"/>
      <c r="AH142"/>
      <c r="AI142"/>
      <c r="AJ142"/>
      <c r="AK142"/>
      <c r="AL142" s="4"/>
    </row>
    <row r="143" spans="1:38" s="2" customFormat="1" x14ac:dyDescent="0.2">
      <c r="A143" s="11"/>
      <c r="B143" s="19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/>
      <c r="AB143"/>
      <c r="AC143"/>
      <c r="AD143"/>
      <c r="AE143"/>
      <c r="AF143"/>
      <c r="AG143"/>
      <c r="AH143"/>
      <c r="AI143"/>
      <c r="AJ143"/>
      <c r="AK143"/>
      <c r="AL143" s="4"/>
    </row>
    <row r="144" spans="1:38" s="2" customFormat="1" x14ac:dyDescent="0.2">
      <c r="A144" s="11"/>
      <c r="B144" s="19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/>
      <c r="AB144"/>
      <c r="AC144"/>
      <c r="AD144"/>
      <c r="AE144"/>
      <c r="AF144"/>
      <c r="AG144"/>
      <c r="AH144"/>
      <c r="AI144"/>
      <c r="AJ144"/>
      <c r="AK144"/>
      <c r="AL144" s="4"/>
    </row>
    <row r="145" spans="1:38" s="2" customFormat="1" x14ac:dyDescent="0.2">
      <c r="A145" s="11"/>
      <c r="B145" s="19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/>
      <c r="AB145"/>
      <c r="AC145"/>
      <c r="AD145"/>
      <c r="AE145"/>
      <c r="AF145"/>
      <c r="AG145"/>
      <c r="AH145"/>
      <c r="AI145"/>
      <c r="AJ145"/>
      <c r="AK145"/>
      <c r="AL145" s="4"/>
    </row>
    <row r="146" spans="1:38" s="2" customFormat="1" x14ac:dyDescent="0.2">
      <c r="A146" s="11"/>
      <c r="B146" s="19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/>
      <c r="AB146"/>
      <c r="AC146"/>
      <c r="AD146"/>
      <c r="AE146"/>
      <c r="AF146"/>
      <c r="AG146"/>
      <c r="AH146"/>
      <c r="AI146"/>
      <c r="AJ146"/>
      <c r="AK146"/>
      <c r="AL146" s="4"/>
    </row>
    <row r="147" spans="1:38" s="2" customFormat="1" x14ac:dyDescent="0.2">
      <c r="A147" s="11"/>
      <c r="B147" s="19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/>
      <c r="AB147"/>
      <c r="AC147"/>
      <c r="AD147"/>
      <c r="AE147"/>
      <c r="AF147"/>
      <c r="AG147"/>
      <c r="AH147"/>
      <c r="AI147"/>
      <c r="AJ147"/>
      <c r="AK147"/>
      <c r="AL147" s="4"/>
    </row>
    <row r="148" spans="1:38" s="2" customFormat="1" x14ac:dyDescent="0.2">
      <c r="A148" s="11"/>
      <c r="B148" s="19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/>
      <c r="AB148"/>
      <c r="AC148"/>
      <c r="AD148"/>
      <c r="AE148"/>
      <c r="AF148"/>
      <c r="AG148"/>
      <c r="AH148"/>
      <c r="AI148"/>
      <c r="AJ148"/>
      <c r="AK148"/>
      <c r="AL148" s="4"/>
    </row>
    <row r="149" spans="1:38" s="2" customFormat="1" x14ac:dyDescent="0.2">
      <c r="A149" s="11"/>
      <c r="B149" s="19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/>
      <c r="AB149"/>
      <c r="AC149"/>
      <c r="AD149"/>
      <c r="AE149"/>
      <c r="AF149"/>
      <c r="AG149"/>
      <c r="AH149"/>
      <c r="AI149"/>
      <c r="AJ149"/>
      <c r="AK149"/>
      <c r="AL149" s="4"/>
    </row>
    <row r="150" spans="1:38" s="2" customFormat="1" x14ac:dyDescent="0.2">
      <c r="A150" s="11"/>
      <c r="B150" s="19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/>
      <c r="AB150"/>
      <c r="AC150"/>
      <c r="AD150"/>
      <c r="AE150"/>
      <c r="AF150"/>
      <c r="AG150"/>
      <c r="AH150"/>
      <c r="AI150"/>
      <c r="AJ150"/>
      <c r="AK150"/>
      <c r="AL150" s="4"/>
    </row>
    <row r="151" spans="1:38" s="2" customFormat="1" x14ac:dyDescent="0.2">
      <c r="A151" s="11"/>
      <c r="B151" s="19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/>
      <c r="AB151"/>
      <c r="AC151"/>
      <c r="AD151"/>
      <c r="AE151"/>
      <c r="AF151"/>
      <c r="AG151"/>
      <c r="AH151"/>
      <c r="AI151"/>
      <c r="AJ151"/>
      <c r="AK151"/>
      <c r="AL151" s="4"/>
    </row>
    <row r="152" spans="1:38" s="2" customFormat="1" x14ac:dyDescent="0.2">
      <c r="A152" s="11"/>
      <c r="B152" s="19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/>
      <c r="AB152"/>
      <c r="AC152"/>
      <c r="AD152"/>
      <c r="AE152"/>
      <c r="AF152"/>
      <c r="AG152"/>
      <c r="AH152"/>
      <c r="AI152"/>
      <c r="AJ152"/>
      <c r="AK152"/>
      <c r="AL152" s="4"/>
    </row>
    <row r="153" spans="1:38" s="2" customFormat="1" x14ac:dyDescent="0.2">
      <c r="A153" s="11"/>
      <c r="B153" s="19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/>
      <c r="AB153"/>
      <c r="AC153"/>
      <c r="AD153"/>
      <c r="AE153"/>
      <c r="AF153"/>
      <c r="AG153"/>
      <c r="AH153"/>
      <c r="AI153"/>
      <c r="AJ153"/>
      <c r="AK153"/>
      <c r="AL153" s="4"/>
    </row>
    <row r="154" spans="1:38" s="2" customFormat="1" x14ac:dyDescent="0.2">
      <c r="A154" s="11"/>
      <c r="B154" s="19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/>
      <c r="AB154"/>
      <c r="AC154"/>
      <c r="AD154"/>
      <c r="AE154"/>
      <c r="AF154"/>
      <c r="AG154"/>
      <c r="AH154"/>
      <c r="AI154"/>
      <c r="AJ154"/>
      <c r="AK154"/>
      <c r="AL154" s="4"/>
    </row>
    <row r="155" spans="1:38" s="2" customFormat="1" x14ac:dyDescent="0.2">
      <c r="A155" s="11"/>
      <c r="B155" s="19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/>
      <c r="AB155"/>
      <c r="AC155"/>
      <c r="AD155"/>
      <c r="AE155"/>
      <c r="AF155"/>
      <c r="AG155"/>
      <c r="AH155"/>
      <c r="AI155"/>
      <c r="AJ155"/>
      <c r="AK155"/>
      <c r="AL155" s="4"/>
    </row>
    <row r="156" spans="1:38" s="2" customFormat="1" x14ac:dyDescent="0.2">
      <c r="A156" s="11"/>
      <c r="B156" s="19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/>
      <c r="AB156"/>
      <c r="AC156"/>
      <c r="AD156"/>
      <c r="AE156"/>
      <c r="AF156"/>
      <c r="AG156"/>
      <c r="AH156"/>
      <c r="AI156"/>
      <c r="AJ156"/>
      <c r="AK156"/>
      <c r="AL156" s="4"/>
    </row>
    <row r="157" spans="1:38" s="2" customFormat="1" x14ac:dyDescent="0.2">
      <c r="A157" s="11"/>
      <c r="B157" s="19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/>
      <c r="AB157"/>
      <c r="AC157"/>
      <c r="AD157"/>
      <c r="AE157"/>
      <c r="AF157"/>
      <c r="AG157"/>
      <c r="AH157"/>
      <c r="AI157"/>
      <c r="AJ157"/>
      <c r="AK157"/>
      <c r="AL157" s="4"/>
    </row>
    <row r="158" spans="1:38" s="2" customFormat="1" x14ac:dyDescent="0.2">
      <c r="A158" s="11"/>
      <c r="B158" s="19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/>
      <c r="AB158"/>
      <c r="AC158"/>
      <c r="AD158"/>
      <c r="AE158"/>
      <c r="AF158"/>
      <c r="AG158"/>
      <c r="AH158"/>
      <c r="AI158"/>
      <c r="AJ158"/>
      <c r="AK158"/>
      <c r="AL158" s="4"/>
    </row>
    <row r="159" spans="1:38" s="2" customFormat="1" x14ac:dyDescent="0.2">
      <c r="A159" s="11"/>
      <c r="B159" s="19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/>
      <c r="AB159"/>
      <c r="AC159"/>
      <c r="AD159"/>
      <c r="AE159"/>
      <c r="AF159"/>
      <c r="AG159"/>
      <c r="AH159"/>
      <c r="AI159"/>
      <c r="AJ159"/>
      <c r="AK159"/>
      <c r="AL159" s="4"/>
    </row>
    <row r="160" spans="1:38" s="2" customFormat="1" x14ac:dyDescent="0.2">
      <c r="A160" s="11"/>
      <c r="B160" s="19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/>
      <c r="AB160"/>
      <c r="AC160"/>
      <c r="AD160"/>
      <c r="AE160"/>
      <c r="AF160"/>
      <c r="AG160"/>
      <c r="AH160"/>
      <c r="AI160"/>
      <c r="AJ160"/>
      <c r="AK160"/>
      <c r="AL160" s="4"/>
    </row>
    <row r="161" spans="1:38" s="2" customFormat="1" x14ac:dyDescent="0.2">
      <c r="A161" s="11"/>
      <c r="B161" s="19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/>
      <c r="AB161"/>
      <c r="AC161"/>
      <c r="AD161"/>
      <c r="AE161"/>
      <c r="AF161"/>
      <c r="AG161"/>
      <c r="AH161"/>
      <c r="AI161"/>
      <c r="AJ161"/>
      <c r="AK161"/>
      <c r="AL161" s="4"/>
    </row>
    <row r="162" spans="1:38" s="2" customFormat="1" x14ac:dyDescent="0.2">
      <c r="A162" s="11"/>
      <c r="B162" s="19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/>
      <c r="AB162"/>
      <c r="AC162"/>
      <c r="AD162"/>
      <c r="AE162"/>
      <c r="AF162"/>
      <c r="AG162"/>
      <c r="AH162"/>
      <c r="AI162"/>
      <c r="AJ162"/>
      <c r="AK162"/>
      <c r="AL162" s="4"/>
    </row>
    <row r="163" spans="1:38" s="2" customFormat="1" x14ac:dyDescent="0.2">
      <c r="A163" s="11"/>
      <c r="B163" s="19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/>
      <c r="AB163"/>
      <c r="AC163"/>
      <c r="AD163"/>
      <c r="AE163"/>
      <c r="AF163"/>
      <c r="AG163"/>
      <c r="AH163"/>
      <c r="AI163"/>
      <c r="AJ163"/>
      <c r="AK163"/>
      <c r="AL163" s="4"/>
    </row>
    <row r="164" spans="1:38" s="2" customFormat="1" x14ac:dyDescent="0.2">
      <c r="A164" s="11"/>
      <c r="B164" s="19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/>
      <c r="AB164"/>
      <c r="AC164"/>
      <c r="AD164"/>
      <c r="AE164"/>
      <c r="AF164"/>
      <c r="AG164"/>
      <c r="AH164"/>
      <c r="AI164"/>
      <c r="AJ164"/>
      <c r="AK164"/>
      <c r="AL164" s="4"/>
    </row>
    <row r="165" spans="1:38" s="2" customFormat="1" x14ac:dyDescent="0.2">
      <c r="A165" s="11"/>
      <c r="B165" s="19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/>
      <c r="AB165"/>
      <c r="AC165"/>
      <c r="AD165"/>
      <c r="AE165"/>
      <c r="AF165"/>
      <c r="AG165"/>
      <c r="AH165"/>
      <c r="AI165"/>
      <c r="AJ165"/>
      <c r="AK165"/>
      <c r="AL165" s="4"/>
    </row>
    <row r="166" spans="1:38" s="2" customFormat="1" x14ac:dyDescent="0.2">
      <c r="A166" s="11"/>
      <c r="B166" s="19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/>
      <c r="AB166"/>
      <c r="AC166"/>
      <c r="AD166"/>
      <c r="AE166"/>
      <c r="AF166"/>
      <c r="AG166"/>
      <c r="AH166"/>
      <c r="AI166"/>
      <c r="AJ166"/>
      <c r="AK166"/>
      <c r="AL166" s="4"/>
    </row>
    <row r="167" spans="1:38" s="2" customFormat="1" x14ac:dyDescent="0.2">
      <c r="A167" s="11"/>
      <c r="B167" s="19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/>
      <c r="AB167"/>
      <c r="AC167"/>
      <c r="AD167"/>
      <c r="AE167"/>
      <c r="AF167"/>
      <c r="AG167"/>
      <c r="AH167"/>
      <c r="AI167"/>
      <c r="AJ167"/>
      <c r="AK167"/>
      <c r="AL167" s="4"/>
    </row>
    <row r="168" spans="1:38" s="2" customFormat="1" x14ac:dyDescent="0.2">
      <c r="A168" s="11"/>
      <c r="B168" s="19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/>
      <c r="AB168"/>
      <c r="AC168"/>
      <c r="AD168"/>
      <c r="AE168"/>
      <c r="AF168"/>
      <c r="AG168"/>
      <c r="AH168"/>
      <c r="AI168"/>
      <c r="AJ168"/>
      <c r="AK168"/>
      <c r="AL168" s="4"/>
    </row>
    <row r="169" spans="1:38" s="2" customFormat="1" x14ac:dyDescent="0.2">
      <c r="A169" s="11"/>
      <c r="B169" s="19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/>
      <c r="AB169"/>
      <c r="AC169"/>
      <c r="AD169"/>
      <c r="AE169"/>
      <c r="AF169"/>
      <c r="AG169"/>
      <c r="AH169"/>
      <c r="AI169"/>
      <c r="AJ169"/>
      <c r="AK169"/>
      <c r="AL169" s="4"/>
    </row>
    <row r="170" spans="1:38" s="2" customFormat="1" x14ac:dyDescent="0.2">
      <c r="A170" s="11"/>
      <c r="B170" s="19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/>
      <c r="AB170"/>
      <c r="AC170"/>
      <c r="AD170"/>
      <c r="AE170"/>
      <c r="AF170"/>
      <c r="AG170"/>
      <c r="AH170"/>
      <c r="AI170"/>
      <c r="AJ170"/>
      <c r="AK170"/>
      <c r="AL170" s="4"/>
    </row>
    <row r="171" spans="1:38" s="2" customFormat="1" x14ac:dyDescent="0.2">
      <c r="A171" s="11"/>
      <c r="B171" s="19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/>
      <c r="AB171"/>
      <c r="AC171"/>
      <c r="AD171"/>
      <c r="AE171"/>
      <c r="AF171"/>
      <c r="AG171"/>
      <c r="AH171"/>
      <c r="AI171"/>
      <c r="AJ171"/>
      <c r="AK171"/>
      <c r="AL171" s="4"/>
    </row>
    <row r="172" spans="1:38" s="2" customFormat="1" x14ac:dyDescent="0.2">
      <c r="A172" s="11"/>
      <c r="B172" s="19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/>
      <c r="AB172"/>
      <c r="AC172"/>
      <c r="AD172"/>
      <c r="AE172"/>
      <c r="AF172"/>
      <c r="AG172"/>
      <c r="AH172"/>
      <c r="AI172"/>
      <c r="AJ172"/>
      <c r="AK172"/>
      <c r="AL172" s="4"/>
    </row>
    <row r="173" spans="1:38" s="2" customFormat="1" x14ac:dyDescent="0.2">
      <c r="A173" s="11"/>
      <c r="B173" s="19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/>
      <c r="AB173"/>
      <c r="AC173"/>
      <c r="AD173"/>
      <c r="AE173"/>
      <c r="AF173"/>
      <c r="AG173"/>
      <c r="AH173"/>
      <c r="AI173"/>
      <c r="AJ173"/>
      <c r="AK173"/>
      <c r="AL173" s="4"/>
    </row>
    <row r="174" spans="1:38" s="2" customFormat="1" x14ac:dyDescent="0.2">
      <c r="A174" s="11"/>
      <c r="B174" s="19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/>
      <c r="AB174"/>
      <c r="AC174"/>
      <c r="AD174"/>
      <c r="AE174"/>
      <c r="AF174"/>
      <c r="AG174"/>
      <c r="AH174"/>
      <c r="AI174"/>
      <c r="AJ174"/>
      <c r="AK174"/>
      <c r="AL174" s="4"/>
    </row>
    <row r="175" spans="1:38" s="2" customFormat="1" x14ac:dyDescent="0.2">
      <c r="A175" s="11"/>
      <c r="B175" s="19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/>
      <c r="AB175"/>
      <c r="AC175"/>
      <c r="AD175"/>
      <c r="AE175"/>
      <c r="AF175"/>
      <c r="AG175"/>
      <c r="AH175"/>
      <c r="AI175"/>
      <c r="AJ175"/>
      <c r="AK175"/>
      <c r="AL175" s="4"/>
    </row>
    <row r="176" spans="1:38" s="2" customFormat="1" x14ac:dyDescent="0.2">
      <c r="A176" s="11"/>
      <c r="B176" s="19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/>
      <c r="AB176"/>
      <c r="AC176"/>
      <c r="AD176"/>
      <c r="AE176"/>
      <c r="AF176"/>
      <c r="AG176"/>
      <c r="AH176"/>
      <c r="AI176"/>
      <c r="AJ176"/>
      <c r="AK176"/>
      <c r="AL176" s="4"/>
    </row>
    <row r="177" spans="1:38" s="2" customFormat="1" x14ac:dyDescent="0.2">
      <c r="A177" s="11"/>
      <c r="B177" s="19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/>
      <c r="AB177"/>
      <c r="AC177"/>
      <c r="AD177"/>
      <c r="AE177"/>
      <c r="AF177"/>
      <c r="AG177"/>
      <c r="AH177"/>
      <c r="AI177"/>
      <c r="AJ177"/>
      <c r="AK177"/>
      <c r="AL177" s="4"/>
    </row>
    <row r="178" spans="1:38" s="2" customFormat="1" x14ac:dyDescent="0.2">
      <c r="A178" s="11"/>
      <c r="B178" s="19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/>
      <c r="AB178"/>
      <c r="AC178"/>
      <c r="AD178"/>
      <c r="AE178"/>
      <c r="AF178"/>
      <c r="AG178"/>
      <c r="AH178"/>
      <c r="AI178"/>
      <c r="AJ178"/>
      <c r="AK178"/>
      <c r="AL178" s="4"/>
    </row>
    <row r="179" spans="1:38" s="2" customFormat="1" x14ac:dyDescent="0.2">
      <c r="A179" s="11"/>
      <c r="B179" s="19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/>
      <c r="AB179"/>
      <c r="AC179"/>
      <c r="AD179"/>
      <c r="AE179"/>
      <c r="AF179"/>
      <c r="AG179"/>
      <c r="AH179"/>
      <c r="AI179"/>
      <c r="AJ179"/>
      <c r="AK179"/>
      <c r="AL179" s="4"/>
    </row>
    <row r="180" spans="1:38" s="2" customFormat="1" x14ac:dyDescent="0.2">
      <c r="A180" s="11"/>
      <c r="B180" s="19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/>
      <c r="AB180"/>
      <c r="AC180"/>
      <c r="AD180"/>
      <c r="AE180"/>
      <c r="AF180"/>
      <c r="AG180"/>
      <c r="AH180"/>
      <c r="AI180"/>
      <c r="AJ180"/>
      <c r="AK180"/>
      <c r="AL180" s="4"/>
    </row>
    <row r="181" spans="1:38" s="2" customFormat="1" x14ac:dyDescent="0.2">
      <c r="A181" s="11"/>
      <c r="B181" s="19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/>
      <c r="AB181"/>
      <c r="AC181"/>
      <c r="AD181"/>
      <c r="AE181"/>
      <c r="AF181"/>
      <c r="AG181"/>
      <c r="AH181"/>
      <c r="AI181"/>
      <c r="AJ181"/>
      <c r="AK181"/>
      <c r="AL181" s="4"/>
    </row>
    <row r="182" spans="1:38" s="2" customFormat="1" x14ac:dyDescent="0.2">
      <c r="A182" s="11"/>
      <c r="B182" s="19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/>
      <c r="AB182"/>
      <c r="AC182"/>
      <c r="AD182"/>
      <c r="AE182"/>
      <c r="AF182"/>
      <c r="AG182"/>
      <c r="AH182"/>
      <c r="AI182"/>
      <c r="AJ182"/>
      <c r="AK182"/>
      <c r="AL182" s="4"/>
    </row>
    <row r="183" spans="1:38" s="2" customFormat="1" x14ac:dyDescent="0.2">
      <c r="A183" s="11"/>
      <c r="B183" s="19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/>
      <c r="AB183"/>
      <c r="AC183"/>
      <c r="AD183"/>
      <c r="AE183"/>
      <c r="AF183"/>
      <c r="AG183"/>
      <c r="AH183"/>
      <c r="AI183"/>
      <c r="AJ183"/>
      <c r="AK183"/>
      <c r="AL183" s="4"/>
    </row>
    <row r="184" spans="1:38" s="2" customFormat="1" x14ac:dyDescent="0.2">
      <c r="A184" s="11"/>
      <c r="B184" s="19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/>
      <c r="AB184"/>
      <c r="AC184"/>
      <c r="AD184"/>
      <c r="AE184"/>
      <c r="AF184"/>
      <c r="AG184"/>
      <c r="AH184"/>
      <c r="AI184"/>
      <c r="AJ184"/>
      <c r="AK184"/>
      <c r="AL184" s="4"/>
    </row>
    <row r="185" spans="1:38" s="2" customFormat="1" x14ac:dyDescent="0.2">
      <c r="A185" s="11"/>
      <c r="B185" s="19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/>
      <c r="AB185"/>
      <c r="AC185"/>
      <c r="AD185"/>
      <c r="AE185"/>
      <c r="AF185"/>
      <c r="AG185"/>
      <c r="AH185"/>
      <c r="AI185"/>
      <c r="AJ185"/>
      <c r="AK185"/>
      <c r="AL185" s="4"/>
    </row>
    <row r="186" spans="1:38" s="2" customFormat="1" x14ac:dyDescent="0.2">
      <c r="A186" s="11"/>
      <c r="B186" s="19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/>
      <c r="AB186"/>
      <c r="AC186"/>
      <c r="AD186"/>
      <c r="AE186"/>
      <c r="AF186"/>
      <c r="AG186"/>
      <c r="AH186"/>
      <c r="AI186"/>
      <c r="AJ186"/>
      <c r="AK186"/>
      <c r="AL186" s="4"/>
    </row>
    <row r="187" spans="1:38" s="2" customFormat="1" x14ac:dyDescent="0.2">
      <c r="A187" s="11"/>
      <c r="B187" s="19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/>
      <c r="AB187"/>
      <c r="AC187"/>
      <c r="AD187"/>
      <c r="AE187"/>
      <c r="AF187"/>
      <c r="AG187"/>
      <c r="AH187"/>
      <c r="AI187"/>
      <c r="AJ187"/>
      <c r="AK187"/>
      <c r="AL187" s="4"/>
    </row>
    <row r="188" spans="1:38" s="2" customFormat="1" x14ac:dyDescent="0.2">
      <c r="A188" s="11"/>
      <c r="B188" s="19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/>
      <c r="AB188"/>
      <c r="AC188"/>
      <c r="AD188"/>
      <c r="AE188"/>
      <c r="AF188"/>
      <c r="AG188"/>
      <c r="AH188"/>
      <c r="AI188"/>
      <c r="AJ188"/>
      <c r="AK188"/>
      <c r="AL188" s="4"/>
    </row>
    <row r="189" spans="1:38" s="2" customFormat="1" x14ac:dyDescent="0.2">
      <c r="A189" s="11"/>
      <c r="B189" s="19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/>
      <c r="AB189"/>
      <c r="AC189"/>
      <c r="AD189"/>
      <c r="AE189"/>
      <c r="AF189"/>
      <c r="AG189"/>
      <c r="AH189"/>
      <c r="AI189"/>
      <c r="AJ189"/>
      <c r="AK189"/>
      <c r="AL189" s="4"/>
    </row>
    <row r="190" spans="1:38" s="2" customFormat="1" x14ac:dyDescent="0.2">
      <c r="A190" s="11"/>
      <c r="B190" s="19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/>
      <c r="AB190"/>
      <c r="AC190"/>
      <c r="AD190"/>
      <c r="AE190"/>
      <c r="AF190"/>
      <c r="AG190"/>
      <c r="AH190"/>
      <c r="AI190"/>
      <c r="AJ190"/>
      <c r="AK190"/>
      <c r="AL190" s="4"/>
    </row>
    <row r="191" spans="1:38" s="2" customFormat="1" x14ac:dyDescent="0.2">
      <c r="A191" s="11"/>
      <c r="B191" s="19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/>
      <c r="AB191"/>
      <c r="AC191"/>
      <c r="AD191"/>
      <c r="AE191"/>
      <c r="AF191"/>
      <c r="AG191"/>
      <c r="AH191"/>
      <c r="AI191"/>
      <c r="AJ191"/>
      <c r="AK191"/>
      <c r="AL191" s="4"/>
    </row>
    <row r="192" spans="1:38" s="2" customFormat="1" x14ac:dyDescent="0.2">
      <c r="A192" s="11"/>
      <c r="B192" s="19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/>
      <c r="AB192"/>
      <c r="AC192"/>
      <c r="AD192"/>
      <c r="AE192"/>
      <c r="AF192"/>
      <c r="AG192"/>
      <c r="AH192"/>
      <c r="AI192"/>
      <c r="AJ192"/>
      <c r="AK192"/>
      <c r="AL192" s="4"/>
    </row>
    <row r="193" spans="1:38" s="2" customFormat="1" x14ac:dyDescent="0.2">
      <c r="A193" s="11"/>
      <c r="B193" s="19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/>
      <c r="AB193"/>
      <c r="AC193"/>
      <c r="AD193"/>
      <c r="AE193"/>
      <c r="AF193"/>
      <c r="AG193"/>
      <c r="AH193"/>
      <c r="AI193"/>
      <c r="AJ193"/>
      <c r="AK193"/>
      <c r="AL193" s="4"/>
    </row>
    <row r="194" spans="1:38" s="2" customFormat="1" x14ac:dyDescent="0.2">
      <c r="A194" s="11"/>
      <c r="B194" s="19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/>
      <c r="AB194"/>
      <c r="AC194"/>
      <c r="AD194"/>
      <c r="AE194"/>
      <c r="AF194"/>
      <c r="AG194"/>
      <c r="AH194"/>
      <c r="AI194"/>
      <c r="AJ194"/>
      <c r="AK194"/>
      <c r="AL194" s="4"/>
    </row>
    <row r="195" spans="1:38" s="2" customFormat="1" x14ac:dyDescent="0.2">
      <c r="A195" s="11"/>
      <c r="B195" s="19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/>
      <c r="AB195"/>
      <c r="AC195"/>
      <c r="AD195"/>
      <c r="AE195"/>
      <c r="AF195"/>
      <c r="AG195"/>
      <c r="AH195"/>
      <c r="AI195"/>
      <c r="AJ195"/>
      <c r="AK195"/>
      <c r="AL195" s="4"/>
    </row>
    <row r="196" spans="1:38" s="2" customFormat="1" x14ac:dyDescent="0.2">
      <c r="A196" s="11"/>
      <c r="B196" s="19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/>
      <c r="AB196"/>
      <c r="AC196"/>
      <c r="AD196"/>
      <c r="AE196"/>
      <c r="AF196"/>
      <c r="AG196"/>
      <c r="AH196"/>
      <c r="AI196"/>
      <c r="AJ196"/>
      <c r="AK196"/>
      <c r="AL196" s="4"/>
    </row>
    <row r="197" spans="1:38" s="2" customFormat="1" x14ac:dyDescent="0.2">
      <c r="A197" s="11"/>
      <c r="B197" s="19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/>
      <c r="AB197"/>
      <c r="AC197"/>
      <c r="AD197"/>
      <c r="AE197"/>
      <c r="AF197"/>
      <c r="AG197"/>
      <c r="AH197"/>
      <c r="AI197"/>
      <c r="AJ197"/>
      <c r="AK197"/>
      <c r="AL197" s="4"/>
    </row>
    <row r="198" spans="1:38" s="2" customFormat="1" x14ac:dyDescent="0.2">
      <c r="A198" s="11"/>
      <c r="B198" s="19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/>
      <c r="AB198"/>
      <c r="AC198"/>
      <c r="AD198"/>
      <c r="AE198"/>
      <c r="AF198"/>
      <c r="AG198"/>
      <c r="AH198"/>
      <c r="AI198"/>
      <c r="AJ198"/>
      <c r="AK198"/>
      <c r="AL198" s="4"/>
    </row>
    <row r="199" spans="1:38" s="2" customFormat="1" x14ac:dyDescent="0.2">
      <c r="A199" s="11"/>
      <c r="B199" s="19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/>
      <c r="AB199"/>
      <c r="AC199"/>
      <c r="AD199"/>
      <c r="AE199"/>
      <c r="AF199"/>
      <c r="AG199"/>
      <c r="AH199"/>
      <c r="AI199"/>
      <c r="AJ199"/>
      <c r="AK199"/>
      <c r="AL199" s="4"/>
    </row>
    <row r="200" spans="1:38" s="2" customFormat="1" x14ac:dyDescent="0.2">
      <c r="A200" s="11"/>
      <c r="B200" s="19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/>
      <c r="AB200"/>
      <c r="AC200"/>
      <c r="AD200"/>
      <c r="AE200"/>
      <c r="AF200"/>
      <c r="AG200"/>
      <c r="AH200"/>
      <c r="AI200"/>
      <c r="AJ200"/>
      <c r="AK200"/>
      <c r="AL200" s="4"/>
    </row>
    <row r="201" spans="1:38" s="2" customFormat="1" x14ac:dyDescent="0.2">
      <c r="A201" s="11"/>
      <c r="B201" s="19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/>
      <c r="AB201"/>
      <c r="AC201"/>
      <c r="AD201"/>
      <c r="AE201"/>
      <c r="AF201"/>
      <c r="AG201"/>
      <c r="AH201"/>
      <c r="AI201"/>
      <c r="AJ201"/>
      <c r="AK201"/>
      <c r="AL201" s="4"/>
    </row>
    <row r="202" spans="1:38" s="2" customFormat="1" x14ac:dyDescent="0.2">
      <c r="A202" s="11"/>
      <c r="B202" s="19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/>
      <c r="AB202"/>
      <c r="AC202"/>
      <c r="AD202"/>
      <c r="AE202"/>
      <c r="AF202"/>
      <c r="AG202"/>
      <c r="AH202"/>
      <c r="AI202"/>
      <c r="AJ202"/>
      <c r="AK202"/>
      <c r="AL202" s="4"/>
    </row>
    <row r="203" spans="1:38" s="2" customFormat="1" x14ac:dyDescent="0.2">
      <c r="A203" s="11"/>
      <c r="B203" s="19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/>
      <c r="AB203"/>
      <c r="AC203"/>
      <c r="AD203"/>
      <c r="AE203"/>
      <c r="AF203"/>
      <c r="AG203"/>
      <c r="AH203"/>
      <c r="AI203"/>
      <c r="AJ203"/>
      <c r="AK203"/>
      <c r="AL203" s="4"/>
    </row>
    <row r="204" spans="1:38" s="2" customFormat="1" x14ac:dyDescent="0.2">
      <c r="A204" s="11"/>
      <c r="B204" s="19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/>
      <c r="AB204"/>
      <c r="AC204"/>
      <c r="AD204"/>
      <c r="AE204"/>
      <c r="AF204"/>
      <c r="AG204"/>
      <c r="AH204"/>
      <c r="AI204"/>
      <c r="AJ204"/>
      <c r="AK204"/>
      <c r="AL204" s="4"/>
    </row>
    <row r="205" spans="1:38" s="2" customFormat="1" x14ac:dyDescent="0.2">
      <c r="A205" s="11"/>
      <c r="B205" s="19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/>
      <c r="AB205"/>
      <c r="AC205"/>
      <c r="AD205"/>
      <c r="AE205"/>
      <c r="AF205"/>
      <c r="AG205"/>
      <c r="AH205"/>
      <c r="AI205"/>
      <c r="AJ205"/>
      <c r="AK205"/>
      <c r="AL205" s="4"/>
    </row>
    <row r="206" spans="1:38" s="2" customFormat="1" x14ac:dyDescent="0.2">
      <c r="A206" s="11"/>
      <c r="B206" s="19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/>
      <c r="AB206"/>
      <c r="AC206"/>
      <c r="AD206"/>
      <c r="AE206"/>
      <c r="AF206"/>
      <c r="AG206"/>
      <c r="AH206"/>
      <c r="AI206"/>
      <c r="AJ206"/>
      <c r="AK206"/>
      <c r="AL206" s="4"/>
    </row>
    <row r="207" spans="1:38" s="2" customFormat="1" x14ac:dyDescent="0.2">
      <c r="A207" s="11"/>
      <c r="B207" s="19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/>
      <c r="AB207"/>
      <c r="AC207"/>
      <c r="AD207"/>
      <c r="AE207"/>
      <c r="AF207"/>
      <c r="AG207"/>
      <c r="AH207"/>
      <c r="AI207"/>
      <c r="AJ207"/>
      <c r="AK207"/>
      <c r="AL207" s="4"/>
    </row>
    <row r="208" spans="1:38" s="2" customFormat="1" x14ac:dyDescent="0.2">
      <c r="A208" s="11"/>
      <c r="B208" s="19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/>
      <c r="AB208"/>
      <c r="AC208"/>
      <c r="AD208"/>
      <c r="AE208"/>
      <c r="AF208"/>
      <c r="AG208"/>
      <c r="AH208"/>
      <c r="AI208"/>
      <c r="AJ208"/>
      <c r="AK208"/>
      <c r="AL208" s="4"/>
    </row>
    <row r="209" spans="1:38" s="2" customFormat="1" x14ac:dyDescent="0.2">
      <c r="A209" s="11"/>
      <c r="B209" s="19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/>
      <c r="AB209"/>
      <c r="AC209"/>
      <c r="AD209"/>
      <c r="AE209"/>
      <c r="AF209"/>
      <c r="AG209"/>
      <c r="AH209"/>
      <c r="AI209"/>
      <c r="AJ209"/>
      <c r="AK209"/>
      <c r="AL209" s="4"/>
    </row>
    <row r="210" spans="1:38" s="2" customFormat="1" x14ac:dyDescent="0.2">
      <c r="A210" s="11"/>
      <c r="B210" s="19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/>
      <c r="AB210"/>
      <c r="AC210"/>
      <c r="AD210"/>
      <c r="AE210"/>
      <c r="AF210"/>
      <c r="AG210"/>
      <c r="AH210"/>
      <c r="AI210"/>
      <c r="AJ210"/>
      <c r="AK210"/>
      <c r="AL210" s="4"/>
    </row>
    <row r="211" spans="1:38" s="2" customFormat="1" x14ac:dyDescent="0.2">
      <c r="A211" s="11"/>
      <c r="B211" s="19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/>
      <c r="AB211"/>
      <c r="AC211"/>
      <c r="AD211"/>
      <c r="AE211"/>
      <c r="AF211"/>
      <c r="AG211"/>
      <c r="AH211"/>
      <c r="AI211"/>
      <c r="AJ211"/>
      <c r="AK211"/>
      <c r="AL211" s="4"/>
    </row>
    <row r="212" spans="1:38" s="2" customFormat="1" x14ac:dyDescent="0.2">
      <c r="A212" s="11"/>
      <c r="B212" s="19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/>
      <c r="AB212"/>
      <c r="AC212"/>
      <c r="AD212"/>
      <c r="AE212"/>
      <c r="AF212"/>
      <c r="AG212"/>
      <c r="AH212"/>
      <c r="AI212"/>
      <c r="AJ212"/>
      <c r="AK212"/>
      <c r="AL212" s="4"/>
    </row>
    <row r="213" spans="1:38" s="2" customFormat="1" x14ac:dyDescent="0.2">
      <c r="A213" s="11"/>
      <c r="B213" s="19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/>
      <c r="AB213"/>
      <c r="AC213"/>
      <c r="AD213"/>
      <c r="AE213"/>
      <c r="AF213"/>
      <c r="AG213"/>
      <c r="AH213"/>
      <c r="AI213"/>
      <c r="AJ213"/>
      <c r="AK213"/>
      <c r="AL213" s="4"/>
    </row>
    <row r="214" spans="1:38" s="2" customFormat="1" x14ac:dyDescent="0.2">
      <c r="A214" s="11"/>
      <c r="B214" s="19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/>
      <c r="AB214"/>
      <c r="AC214"/>
      <c r="AD214"/>
      <c r="AE214"/>
      <c r="AF214"/>
      <c r="AG214"/>
      <c r="AH214"/>
      <c r="AI214"/>
      <c r="AJ214"/>
      <c r="AK214"/>
      <c r="AL214" s="4"/>
    </row>
    <row r="215" spans="1:38" s="2" customFormat="1" x14ac:dyDescent="0.2">
      <c r="A215" s="11"/>
      <c r="B215" s="19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/>
      <c r="AB215"/>
      <c r="AC215"/>
      <c r="AD215"/>
      <c r="AE215"/>
      <c r="AF215"/>
      <c r="AG215"/>
      <c r="AH215"/>
      <c r="AI215"/>
      <c r="AJ215"/>
      <c r="AK215"/>
      <c r="AL215" s="4"/>
    </row>
    <row r="216" spans="1:38" s="2" customFormat="1" x14ac:dyDescent="0.2">
      <c r="A216" s="11"/>
      <c r="B216" s="19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/>
      <c r="AB216"/>
      <c r="AC216"/>
      <c r="AD216"/>
      <c r="AE216"/>
      <c r="AF216"/>
      <c r="AG216"/>
      <c r="AH216"/>
      <c r="AI216"/>
      <c r="AJ216"/>
      <c r="AK216"/>
      <c r="AL216" s="4"/>
    </row>
    <row r="217" spans="1:38" s="2" customFormat="1" x14ac:dyDescent="0.2">
      <c r="A217" s="11"/>
      <c r="B217" s="19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/>
      <c r="AB217"/>
      <c r="AC217"/>
      <c r="AD217"/>
      <c r="AE217"/>
      <c r="AF217"/>
      <c r="AG217"/>
      <c r="AH217"/>
      <c r="AI217"/>
      <c r="AJ217"/>
      <c r="AK217"/>
      <c r="AL217" s="4"/>
    </row>
    <row r="218" spans="1:38" s="2" customFormat="1" x14ac:dyDescent="0.2">
      <c r="A218" s="11"/>
      <c r="B218" s="19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/>
      <c r="AB218"/>
      <c r="AC218"/>
      <c r="AD218"/>
      <c r="AE218"/>
      <c r="AF218"/>
      <c r="AG218"/>
      <c r="AH218"/>
      <c r="AI218"/>
      <c r="AJ218"/>
      <c r="AK218"/>
      <c r="AL218" s="4"/>
    </row>
    <row r="219" spans="1:38" s="2" customFormat="1" x14ac:dyDescent="0.2">
      <c r="A219" s="11"/>
      <c r="B219" s="19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/>
      <c r="AB219"/>
      <c r="AC219"/>
      <c r="AD219"/>
      <c r="AE219"/>
      <c r="AF219"/>
      <c r="AG219"/>
      <c r="AH219"/>
      <c r="AI219"/>
      <c r="AJ219"/>
      <c r="AK219"/>
      <c r="AL219" s="4"/>
    </row>
    <row r="220" spans="1:38" s="2" customFormat="1" x14ac:dyDescent="0.2">
      <c r="A220" s="11"/>
      <c r="B220" s="19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/>
      <c r="AB220"/>
      <c r="AC220"/>
      <c r="AD220"/>
      <c r="AE220"/>
      <c r="AF220"/>
      <c r="AG220"/>
      <c r="AH220"/>
      <c r="AI220"/>
      <c r="AJ220"/>
      <c r="AK220"/>
      <c r="AL220" s="4"/>
    </row>
    <row r="221" spans="1:38" s="2" customFormat="1" x14ac:dyDescent="0.2">
      <c r="A221" s="11"/>
      <c r="B221" s="19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/>
      <c r="AB221"/>
      <c r="AC221"/>
      <c r="AD221"/>
      <c r="AE221"/>
      <c r="AF221"/>
      <c r="AG221"/>
      <c r="AH221"/>
      <c r="AI221"/>
      <c r="AJ221"/>
      <c r="AK221"/>
      <c r="AL221" s="4"/>
    </row>
    <row r="222" spans="1:38" s="2" customFormat="1" x14ac:dyDescent="0.2">
      <c r="A222" s="11"/>
      <c r="B222" s="19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/>
      <c r="AB222"/>
      <c r="AC222"/>
      <c r="AD222"/>
      <c r="AE222"/>
      <c r="AF222"/>
      <c r="AG222"/>
      <c r="AH222"/>
      <c r="AI222"/>
      <c r="AJ222"/>
      <c r="AK222"/>
      <c r="AL222" s="4"/>
    </row>
    <row r="223" spans="1:38" s="2" customFormat="1" x14ac:dyDescent="0.2">
      <c r="A223" s="11"/>
      <c r="B223" s="19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/>
      <c r="AB223"/>
      <c r="AC223"/>
      <c r="AD223"/>
      <c r="AE223"/>
      <c r="AF223"/>
      <c r="AG223"/>
      <c r="AH223"/>
      <c r="AI223"/>
      <c r="AJ223"/>
      <c r="AK223"/>
      <c r="AL223" s="4"/>
    </row>
    <row r="224" spans="1:38" s="2" customFormat="1" x14ac:dyDescent="0.2">
      <c r="A224" s="11"/>
      <c r="B224" s="19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/>
      <c r="AB224"/>
      <c r="AC224"/>
      <c r="AD224"/>
      <c r="AE224"/>
      <c r="AF224"/>
      <c r="AG224"/>
      <c r="AH224"/>
      <c r="AI224"/>
      <c r="AJ224"/>
      <c r="AK224"/>
      <c r="AL224" s="4"/>
    </row>
    <row r="225" spans="1:38" s="2" customFormat="1" x14ac:dyDescent="0.2">
      <c r="A225" s="11"/>
      <c r="B225" s="19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/>
      <c r="AB225"/>
      <c r="AC225"/>
      <c r="AD225"/>
      <c r="AE225"/>
      <c r="AF225"/>
      <c r="AG225"/>
      <c r="AH225"/>
      <c r="AI225"/>
      <c r="AJ225"/>
      <c r="AK225"/>
      <c r="AL225" s="4"/>
    </row>
    <row r="226" spans="1:38" s="2" customFormat="1" x14ac:dyDescent="0.2">
      <c r="A226" s="11"/>
      <c r="B226" s="19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/>
      <c r="AB226"/>
      <c r="AC226"/>
      <c r="AD226"/>
      <c r="AE226"/>
      <c r="AF226"/>
      <c r="AG226"/>
      <c r="AH226"/>
      <c r="AI226"/>
      <c r="AJ226"/>
      <c r="AK226"/>
      <c r="AL226" s="4"/>
    </row>
    <row r="227" spans="1:38" s="2" customFormat="1" x14ac:dyDescent="0.2">
      <c r="A227" s="11"/>
      <c r="B227" s="19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/>
      <c r="AB227"/>
      <c r="AC227"/>
      <c r="AD227"/>
      <c r="AE227"/>
      <c r="AF227"/>
      <c r="AG227"/>
      <c r="AH227"/>
      <c r="AI227"/>
      <c r="AJ227"/>
      <c r="AK227"/>
      <c r="AL227" s="4"/>
    </row>
    <row r="228" spans="1:38" s="2" customFormat="1" x14ac:dyDescent="0.2">
      <c r="A228" s="11"/>
      <c r="B228" s="19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/>
      <c r="AB228"/>
      <c r="AC228"/>
      <c r="AD228"/>
      <c r="AE228"/>
      <c r="AF228"/>
      <c r="AG228"/>
      <c r="AH228"/>
      <c r="AI228"/>
      <c r="AJ228"/>
      <c r="AK228"/>
      <c r="AL228" s="4"/>
    </row>
  </sheetData>
  <sortState ref="A7:Z72">
    <sortCondition ref="B7:B72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AB</vt:lpstr>
      <vt:lpstr>DEU</vt:lpstr>
      <vt:lpstr>EPB</vt:lpstr>
      <vt:lpstr>HDA</vt:lpstr>
      <vt:lpstr>NAS</vt:lpstr>
      <vt:lpstr>NISA</vt:lpstr>
      <vt:lpstr>PLH</vt:lpstr>
      <vt:lpstr>PUL</vt:lpstr>
      <vt:lpstr>SAT</vt:lpstr>
      <vt:lpstr>TÖN</vt:lpstr>
      <vt:lpstr>ULSH</vt:lpstr>
      <vt:lpstr>VEI</vt:lpstr>
      <vt:lpstr>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2019-12-16T07:18:20Z</dcterms:created>
  <dcterms:modified xsi:type="dcterms:W3CDTF">2020-03-12T08:31:01Z</dcterms:modified>
</cp:coreProperties>
</file>